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hidePivotFieldList="1"/>
  <bookViews>
    <workbookView xWindow="-120" yWindow="-120" windowWidth="29040" windowHeight="15840"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Foglio1" sheetId="93" r:id="rId8"/>
    <sheet name="Foglio2" sheetId="94" r:id="rId9"/>
    <sheet name="Foglio3" sheetId="95" r:id="rId10"/>
    <sheet name="Foglio4" sheetId="96" r:id="rId11"/>
    <sheet name="Foglio5" sheetId="97" r:id="rId12"/>
    <sheet name="Foglio6" sheetId="98" r:id="rId13"/>
    <sheet name="Foglio7" sheetId="99" r:id="rId14"/>
    <sheet name="Foglio8" sheetId="100" r:id="rId15"/>
    <sheet name="5" sheetId="7" r:id="rId16"/>
    <sheet name="6" sheetId="8" r:id="rId17"/>
    <sheet name="7" sheetId="9" r:id="rId18"/>
    <sheet name="8" sheetId="10" r:id="rId19"/>
    <sheet name="9" sheetId="11" r:id="rId20"/>
    <sheet name="10" sheetId="12" r:id="rId21"/>
    <sheet name="11" sheetId="13" r:id="rId22"/>
    <sheet name="12" sheetId="14" r:id="rId23"/>
    <sheet name="13" sheetId="15" r:id="rId24"/>
    <sheet name="14" sheetId="16" r:id="rId25"/>
    <sheet name="15" sheetId="17" r:id="rId26"/>
    <sheet name="16" sheetId="18" r:id="rId27"/>
    <sheet name="17" sheetId="19" r:id="rId28"/>
    <sheet name="18" sheetId="20" r:id="rId29"/>
    <sheet name="19" sheetId="21" r:id="rId30"/>
    <sheet name="20" sheetId="22" r:id="rId31"/>
    <sheet name="21" sheetId="24" r:id="rId32"/>
    <sheet name="22" sheetId="25" r:id="rId33"/>
    <sheet name="23" sheetId="26" r:id="rId34"/>
    <sheet name="24" sheetId="27" r:id="rId35"/>
    <sheet name="25" sheetId="28" r:id="rId36"/>
    <sheet name="26" sheetId="29" r:id="rId37"/>
    <sheet name="27" sheetId="30" r:id="rId38"/>
    <sheet name="28" sheetId="31" r:id="rId39"/>
    <sheet name="29" sheetId="32" r:id="rId40"/>
    <sheet name="30" sheetId="34" r:id="rId41"/>
    <sheet name="31" sheetId="35" r:id="rId42"/>
    <sheet name="32" sheetId="36" r:id="rId43"/>
    <sheet name="33" sheetId="37" r:id="rId44"/>
    <sheet name="34" sheetId="38" r:id="rId45"/>
    <sheet name="35" sheetId="39" r:id="rId46"/>
    <sheet name="36" sheetId="40" r:id="rId47"/>
    <sheet name="37" sheetId="41" r:id="rId48"/>
    <sheet name="38" sheetId="42" r:id="rId49"/>
    <sheet name="39" sheetId="43" r:id="rId50"/>
    <sheet name="40" sheetId="44" r:id="rId51"/>
    <sheet name="41" sheetId="45" r:id="rId52"/>
    <sheet name="42" sheetId="46" r:id="rId53"/>
    <sheet name="43" sheetId="47" r:id="rId54"/>
    <sheet name="44" sheetId="48" r:id="rId55"/>
    <sheet name="45" sheetId="49" r:id="rId56"/>
    <sheet name="46" sheetId="50" r:id="rId57"/>
    <sheet name="47" sheetId="51" r:id="rId58"/>
    <sheet name="Foglio9" sheetId="101" r:id="rId59"/>
    <sheet name="48" sheetId="52" r:id="rId60"/>
    <sheet name="49" sheetId="54" r:id="rId61"/>
    <sheet name="50" sheetId="55" r:id="rId62"/>
    <sheet name="51" sheetId="56" r:id="rId63"/>
    <sheet name="52" sheetId="57" r:id="rId64"/>
    <sheet name="53" sheetId="58" r:id="rId65"/>
    <sheet name="54" sheetId="60" r:id="rId66"/>
    <sheet name="55" sheetId="61" r:id="rId67"/>
    <sheet name="56" sheetId="62" r:id="rId68"/>
    <sheet name="57" sheetId="63" r:id="rId69"/>
    <sheet name="58" sheetId="64" r:id="rId70"/>
    <sheet name="59" sheetId="65" r:id="rId71"/>
    <sheet name="60" sheetId="66" r:id="rId72"/>
    <sheet name="61" sheetId="67" r:id="rId73"/>
    <sheet name="62" sheetId="68" r:id="rId74"/>
    <sheet name="63" sheetId="69" r:id="rId75"/>
    <sheet name="64" sheetId="70" r:id="rId76"/>
    <sheet name="65" sheetId="71" r:id="rId77"/>
    <sheet name="66" sheetId="72" r:id="rId78"/>
    <sheet name="67" sheetId="73" r:id="rId79"/>
    <sheet name="68" sheetId="74" r:id="rId80"/>
    <sheet name="69" sheetId="75" r:id="rId81"/>
    <sheet name="70" sheetId="76" r:id="rId82"/>
    <sheet name="71" sheetId="77" r:id="rId83"/>
    <sheet name="72" sheetId="78" r:id="rId84"/>
    <sheet name="73" sheetId="79" r:id="rId85"/>
    <sheet name="74" sheetId="80" r:id="rId86"/>
    <sheet name="75" sheetId="81" r:id="rId87"/>
    <sheet name="76" sheetId="82" r:id="rId88"/>
    <sheet name="77" sheetId="83" r:id="rId89"/>
    <sheet name="78" sheetId="84" r:id="rId90"/>
    <sheet name="79" sheetId="85" r:id="rId91"/>
    <sheet name="80" sheetId="87" r:id="rId92"/>
    <sheet name="81" sheetId="88" r:id="rId93"/>
    <sheet name="82" sheetId="89" r:id="rId94"/>
    <sheet name="83" sheetId="90" r:id="rId95"/>
    <sheet name="84" sheetId="91" r:id="rId96"/>
    <sheet name="85" sheetId="92" r:id="rId97"/>
  </sheets>
  <externalReferences>
    <externalReference r:id="rId98"/>
  </externalReferences>
  <definedNames>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20">'10'!$A$1:$B$48</definedName>
    <definedName name="_xlnm.Print_Area" localSheetId="21">'11'!$A$1:$B$48</definedName>
    <definedName name="_xlnm.Print_Area" localSheetId="22">'12'!$A$1:$B$48</definedName>
    <definedName name="_xlnm.Print_Area" localSheetId="23">'13'!$A$1:$B$48</definedName>
    <definedName name="_xlnm.Print_Area" localSheetId="24">'14'!$A$1:$B$48</definedName>
    <definedName name="_xlnm.Print_Area" localSheetId="25">'15'!$A$1:$B$48</definedName>
    <definedName name="_xlnm.Print_Area" localSheetId="26">'16'!$A$1:$B$48</definedName>
    <definedName name="_xlnm.Print_Area" localSheetId="27">'17'!$A$1:$B$48</definedName>
    <definedName name="_xlnm.Print_Area" localSheetId="28">'18'!$A$1:$B$48</definedName>
    <definedName name="_xlnm.Print_Area" localSheetId="29">'19'!$A$1:$B$48</definedName>
    <definedName name="_xlnm.Print_Area" localSheetId="4">'2'!$A$1:$B$48</definedName>
    <definedName name="_xlnm.Print_Area" localSheetId="30">'20'!$A$1:$B$48</definedName>
    <definedName name="_xlnm.Print_Area" localSheetId="31">'21'!$A$1:$B$48</definedName>
    <definedName name="_xlnm.Print_Area" localSheetId="32">'22'!$A$1:$B$48</definedName>
    <definedName name="_xlnm.Print_Area" localSheetId="33">'23'!$A$1:$B$48</definedName>
    <definedName name="_xlnm.Print_Area" localSheetId="34">'24'!$A$1:$B$48</definedName>
    <definedName name="_xlnm.Print_Area" localSheetId="35">'25'!$A$1:$B$48</definedName>
    <definedName name="_xlnm.Print_Area" localSheetId="36">'26'!$A$1:$B$48</definedName>
    <definedName name="_xlnm.Print_Area" localSheetId="37">'27'!$A$1:$B$48</definedName>
    <definedName name="_xlnm.Print_Area" localSheetId="38">'28'!$A$1:$B$48</definedName>
    <definedName name="_xlnm.Print_Area" localSheetId="39">'29'!$A$1:$B$48</definedName>
    <definedName name="_xlnm.Print_Area" localSheetId="5">'3'!$A$1:$B$48</definedName>
    <definedName name="_xlnm.Print_Area" localSheetId="40">'30'!$A$1:$B$48</definedName>
    <definedName name="_xlnm.Print_Area" localSheetId="41">'31'!$A$1:$B$48</definedName>
    <definedName name="_xlnm.Print_Area" localSheetId="42">'32'!$A$1:$B$48</definedName>
    <definedName name="_xlnm.Print_Area" localSheetId="43">'33'!$A$1:$B$48</definedName>
    <definedName name="_xlnm.Print_Area" localSheetId="44">'34'!$A$1:$B$48</definedName>
    <definedName name="_xlnm.Print_Area" localSheetId="45">'35'!$A$1:$B$48</definedName>
    <definedName name="_xlnm.Print_Area" localSheetId="46">'36'!$A$1:$B$48</definedName>
    <definedName name="_xlnm.Print_Area" localSheetId="47">'37'!$A$1:$B$48</definedName>
    <definedName name="_xlnm.Print_Area" localSheetId="48">'38'!$A$1:$B$48</definedName>
    <definedName name="_xlnm.Print_Area" localSheetId="49">'39'!$A$1:$B$48</definedName>
    <definedName name="_xlnm.Print_Area" localSheetId="6">'4'!$A$1:$B$48</definedName>
    <definedName name="_xlnm.Print_Area" localSheetId="50">'40'!$A$1:$B$48</definedName>
    <definedName name="_xlnm.Print_Area" localSheetId="51">'41'!$A$1:$B$48</definedName>
    <definedName name="_xlnm.Print_Area" localSheetId="52">'42'!$A$1:$B$48</definedName>
    <definedName name="_xlnm.Print_Area" localSheetId="53">'43'!$A$1:$B$48</definedName>
    <definedName name="_xlnm.Print_Area" localSheetId="54">'44'!$A$1:$B$48</definedName>
    <definedName name="_xlnm.Print_Area" localSheetId="55">'45'!$A$1:$B$48</definedName>
    <definedName name="_xlnm.Print_Area" localSheetId="56">'46'!$A$1:$B$48</definedName>
    <definedName name="_xlnm.Print_Area" localSheetId="57">'47'!$A$1:$B$48</definedName>
    <definedName name="_xlnm.Print_Area" localSheetId="59">'48'!$A$1:$B$48</definedName>
    <definedName name="_xlnm.Print_Area" localSheetId="60">'49'!$A$1:$B$48</definedName>
    <definedName name="_xlnm.Print_Area" localSheetId="15">'5'!$A$1:$B$48</definedName>
    <definedName name="_xlnm.Print_Area" localSheetId="61">'50'!$A$1:$B$48</definedName>
    <definedName name="_xlnm.Print_Area" localSheetId="62">'51'!$A$1:$B$48</definedName>
    <definedName name="_xlnm.Print_Area" localSheetId="63">'52'!$A$1:$B$48</definedName>
    <definedName name="_xlnm.Print_Area" localSheetId="64">'53'!$A$1:$B$48</definedName>
    <definedName name="_xlnm.Print_Area" localSheetId="65">'54'!$A$1:$B$48</definedName>
    <definedName name="_xlnm.Print_Area" localSheetId="66">'55'!$A$1:$B$48</definedName>
    <definedName name="_xlnm.Print_Area" localSheetId="67">'56'!$A$1:$B$48</definedName>
    <definedName name="_xlnm.Print_Area" localSheetId="68">'57'!$A$1:$B$48</definedName>
    <definedName name="_xlnm.Print_Area" localSheetId="69">'58'!$A$1:$B$48</definedName>
    <definedName name="_xlnm.Print_Area" localSheetId="70">'59'!$A$1:$B$48</definedName>
    <definedName name="_xlnm.Print_Area" localSheetId="16">'6'!$A$1:$B$48</definedName>
    <definedName name="_xlnm.Print_Area" localSheetId="71">'60'!$A$1:$B$48</definedName>
    <definedName name="_xlnm.Print_Area" localSheetId="72">'61'!$A$1:$B$48</definedName>
    <definedName name="_xlnm.Print_Area" localSheetId="73">'62'!$A$1:$B$48</definedName>
    <definedName name="_xlnm.Print_Area" localSheetId="74">'63'!$A$1:$B$48</definedName>
    <definedName name="_xlnm.Print_Area" localSheetId="75">'64'!$A$1:$B$48</definedName>
    <definedName name="_xlnm.Print_Area" localSheetId="76">'65'!$A$1:$B$48</definedName>
    <definedName name="_xlnm.Print_Area" localSheetId="77">'66'!$A$1:$B$48</definedName>
    <definedName name="_xlnm.Print_Area" localSheetId="78">'67'!$A$1:$B$48</definedName>
    <definedName name="_xlnm.Print_Area" localSheetId="79">'68'!$A$1:$B$48</definedName>
    <definedName name="_xlnm.Print_Area" localSheetId="80">'69'!$A$1:$B$48</definedName>
    <definedName name="_xlnm.Print_Area" localSheetId="17">'7'!$A$1:$B$48</definedName>
    <definedName name="_xlnm.Print_Area" localSheetId="81">'70'!$A$1:$B$48</definedName>
    <definedName name="_xlnm.Print_Area" localSheetId="82">'71'!$A$1:$B$48</definedName>
    <definedName name="_xlnm.Print_Area" localSheetId="83">'72'!$A$1:$B$48</definedName>
    <definedName name="_xlnm.Print_Area" localSheetId="84">'73'!$A$1:$B$48</definedName>
    <definedName name="_xlnm.Print_Area" localSheetId="85">'74'!$A$1:$B$48</definedName>
    <definedName name="_xlnm.Print_Area" localSheetId="86">'75'!$A$1:$B$48</definedName>
    <definedName name="_xlnm.Print_Area" localSheetId="87">'76'!$A$1:$B$48</definedName>
    <definedName name="_xlnm.Print_Area" localSheetId="88">'77'!$A$1:$B$48</definedName>
    <definedName name="_xlnm.Print_Area" localSheetId="89">'78'!$A$1:$B$48</definedName>
    <definedName name="_xlnm.Print_Area" localSheetId="90">'79'!$A$1:$B$48</definedName>
    <definedName name="_xlnm.Print_Area" localSheetId="18">'8'!$A$1:$B$48</definedName>
    <definedName name="_xlnm.Print_Area" localSheetId="91">'80'!$A$1:$B$48</definedName>
    <definedName name="_xlnm.Print_Area" localSheetId="19">'9'!$A$1:$B$48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44525"/>
  <pivotCaches>
    <pivotCache cacheId="0" r:id="rId99"/>
    <pivotCache cacheId="1" r:id="rId10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9" i="88" l="1"/>
  <c r="B36" i="88"/>
  <c r="B33" i="88"/>
  <c r="B30" i="88"/>
  <c r="B40" i="88" s="1"/>
  <c r="B23" i="88"/>
  <c r="B20" i="88"/>
  <c r="B17" i="88"/>
  <c r="B14" i="88"/>
  <c r="B11" i="88"/>
  <c r="B8" i="88"/>
  <c r="B2" i="88"/>
  <c r="B44" i="88" l="1"/>
  <c r="B24" i="88"/>
  <c r="D93" i="1"/>
  <c r="D92" i="1"/>
  <c r="D91" i="1"/>
  <c r="D90" i="1"/>
  <c r="D89" i="1"/>
  <c r="M89" i="1" l="1"/>
  <c r="M90" i="1"/>
  <c r="M91" i="1"/>
  <c r="M92" i="1"/>
  <c r="M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 i="89"/>
  <c r="B44" i="91" l="1"/>
  <c r="B40" i="89"/>
  <c r="B44" i="90"/>
  <c r="B40" i="92"/>
  <c r="B44" i="89"/>
  <c r="B40" i="91"/>
  <c r="B40" i="90"/>
  <c r="B44" i="92"/>
  <c r="G93" i="1"/>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3" l="1"/>
  <c r="E85" i="1" s="1"/>
  <c r="J85" i="1" s="1"/>
  <c r="B44" i="72"/>
  <c r="E74" i="1" s="1"/>
  <c r="U74" i="1" s="1"/>
  <c r="V74" i="1" s="1"/>
  <c r="J69" i="1"/>
  <c r="Q69" i="1" s="1"/>
  <c r="I69" i="1"/>
  <c r="H69" i="1"/>
  <c r="U69" i="1"/>
  <c r="V69" i="1" s="1"/>
  <c r="U77" i="1"/>
  <c r="V77" i="1" s="1"/>
  <c r="H77" i="1"/>
  <c r="I77" i="1"/>
  <c r="B44" i="73"/>
  <c r="E75" i="1" s="1"/>
  <c r="I75" i="1" s="1"/>
  <c r="B44" i="76"/>
  <c r="E78" i="1" s="1"/>
  <c r="I78" i="1" s="1"/>
  <c r="B44" i="68"/>
  <c r="E70" i="1" s="1"/>
  <c r="I70" i="1" s="1"/>
  <c r="B44" i="65"/>
  <c r="E67" i="1" s="1"/>
  <c r="I67" i="1" s="1"/>
  <c r="B44" i="60"/>
  <c r="E62" i="1" s="1"/>
  <c r="I62" i="1" s="1"/>
  <c r="B44" i="84"/>
  <c r="E86" i="1" s="1"/>
  <c r="B44" i="64"/>
  <c r="E66" i="1" s="1"/>
  <c r="B44" i="69"/>
  <c r="E71" i="1" s="1"/>
  <c r="I71" i="1" s="1"/>
  <c r="B44" i="61"/>
  <c r="E63" i="1" s="1"/>
  <c r="I63" i="1" s="1"/>
  <c r="E82" i="1"/>
  <c r="I88" i="1"/>
  <c r="H88" i="1"/>
  <c r="J88" i="1"/>
  <c r="S88" i="1" s="1"/>
  <c r="U87" i="1"/>
  <c r="V87" i="1" s="1"/>
  <c r="J87" i="1"/>
  <c r="O87" i="1" s="1"/>
  <c r="I87" i="1"/>
  <c r="U86" i="1"/>
  <c r="V86" i="1" s="1"/>
  <c r="J86" i="1"/>
  <c r="Q86" i="1" s="1"/>
  <c r="R85" i="1"/>
  <c r="P85" i="1"/>
  <c r="I85" i="1"/>
  <c r="U85" i="1"/>
  <c r="V85" i="1" s="1"/>
  <c r="H85" i="1"/>
  <c r="S85" i="1"/>
  <c r="H84" i="1"/>
  <c r="U84" i="1"/>
  <c r="V84" i="1" s="1"/>
  <c r="I84" i="1"/>
  <c r="J84" i="1"/>
  <c r="R84" i="1" s="1"/>
  <c r="U83" i="1"/>
  <c r="V83" i="1" s="1"/>
  <c r="J83" i="1"/>
  <c r="S83" i="1" s="1"/>
  <c r="I83" i="1"/>
  <c r="I81" i="1"/>
  <c r="U81" i="1"/>
  <c r="V81" i="1" s="1"/>
  <c r="J81" i="1"/>
  <c r="S81" i="1" s="1"/>
  <c r="J80" i="1"/>
  <c r="Q80" i="1" s="1"/>
  <c r="H80" i="1"/>
  <c r="I80" i="1"/>
  <c r="U80" i="1"/>
  <c r="V80" i="1" s="1"/>
  <c r="I79" i="1"/>
  <c r="J79" i="1"/>
  <c r="Q79" i="1" s="1"/>
  <c r="U79" i="1"/>
  <c r="V79" i="1" s="1"/>
  <c r="J77" i="1"/>
  <c r="R77" i="1" s="1"/>
  <c r="R76" i="1"/>
  <c r="I76" i="1"/>
  <c r="H76" i="1"/>
  <c r="Q76" i="1"/>
  <c r="U76" i="1"/>
  <c r="V76" i="1" s="1"/>
  <c r="J75" i="1"/>
  <c r="O75" i="1" s="1"/>
  <c r="H75" i="1"/>
  <c r="H74" i="1"/>
  <c r="J74" i="1"/>
  <c r="Q74" i="1" s="1"/>
  <c r="I74" i="1"/>
  <c r="U73" i="1"/>
  <c r="V73" i="1" s="1"/>
  <c r="J73" i="1"/>
  <c r="R73" i="1" s="1"/>
  <c r="I73" i="1"/>
  <c r="J72" i="1"/>
  <c r="Q72" i="1" s="1"/>
  <c r="H72" i="1"/>
  <c r="U72" i="1"/>
  <c r="V72" i="1" s="1"/>
  <c r="J71" i="1"/>
  <c r="I68" i="1"/>
  <c r="J68" i="1"/>
  <c r="Q68" i="1" s="1"/>
  <c r="J65" i="1"/>
  <c r="R65" i="1" s="1"/>
  <c r="H65" i="1"/>
  <c r="I65" i="1"/>
  <c r="I64" i="1"/>
  <c r="J64" i="1"/>
  <c r="R64" i="1" s="1"/>
  <c r="H64" i="1"/>
  <c r="H63" i="1"/>
  <c r="J62" i="1"/>
  <c r="S62" i="1" s="1"/>
  <c r="U62" i="1"/>
  <c r="V62" i="1" s="1"/>
  <c r="R74" i="1"/>
  <c r="R72" i="1"/>
  <c r="U68" i="1"/>
  <c r="V68" i="1" s="1"/>
  <c r="U65" i="1"/>
  <c r="V65" i="1" s="1"/>
  <c r="U63" i="1"/>
  <c r="V63" i="1" s="1"/>
  <c r="P88" i="1"/>
  <c r="O85" i="1"/>
  <c r="Q85" i="1"/>
  <c r="O84" i="1"/>
  <c r="Q84" i="1"/>
  <c r="S77" i="1"/>
  <c r="S76" i="1"/>
  <c r="O76" i="1"/>
  <c r="P76" i="1"/>
  <c r="O72" i="1"/>
  <c r="P65" i="1"/>
  <c r="Q64"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P72" i="1" l="1"/>
  <c r="S69" i="1"/>
  <c r="O79" i="1"/>
  <c r="P84" i="1"/>
  <c r="Q88" i="1"/>
  <c r="P69" i="1"/>
  <c r="P79" i="1"/>
  <c r="S84" i="1"/>
  <c r="O88" i="1"/>
  <c r="R88" i="1"/>
  <c r="R69" i="1"/>
  <c r="O69" i="1"/>
  <c r="S72" i="1"/>
  <c r="H62" i="1"/>
  <c r="J63" i="1"/>
  <c r="Q63" i="1" s="1"/>
  <c r="U75" i="1"/>
  <c r="V75" i="1" s="1"/>
  <c r="O64" i="1"/>
  <c r="S65" i="1"/>
  <c r="R62" i="1"/>
  <c r="Q65" i="1"/>
  <c r="O71" i="1"/>
  <c r="U70" i="1"/>
  <c r="V70" i="1" s="1"/>
  <c r="O62" i="1"/>
  <c r="O65" i="1"/>
  <c r="O86" i="1"/>
  <c r="Q62" i="1"/>
  <c r="P62"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P86" i="1"/>
  <c r="S86" i="1"/>
  <c r="R86"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63" i="1" l="1"/>
  <c r="O63" i="1"/>
  <c r="P63" i="1"/>
  <c r="Q67"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24" i="56"/>
  <c r="B24" i="55"/>
  <c r="B40" i="54"/>
  <c r="B24" i="54"/>
  <c r="B44" i="54" s="1"/>
  <c r="E59" i="1" s="1"/>
  <c r="J59" i="1" s="1"/>
  <c r="B44" i="55" l="1"/>
  <c r="B44" i="57"/>
  <c r="E60" i="1" s="1"/>
  <c r="H60" i="1" s="1"/>
  <c r="B44" i="56"/>
  <c r="B44" i="58"/>
  <c r="E61" i="1" s="1"/>
  <c r="I61" i="1" s="1"/>
  <c r="R59" i="1"/>
  <c r="U59" i="1"/>
  <c r="V59" i="1" s="1"/>
  <c r="O59" i="1"/>
  <c r="P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J60" i="1" l="1"/>
  <c r="Q60" i="1" s="1"/>
  <c r="U60" i="1"/>
  <c r="V60" i="1" s="1"/>
  <c r="I60" i="1"/>
  <c r="H61" i="1"/>
  <c r="B24" i="15"/>
  <c r="B24" i="35"/>
  <c r="J61" i="1"/>
  <c r="Q61" i="1" s="1"/>
  <c r="U61" i="1"/>
  <c r="V61" i="1" s="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24" i="52"/>
  <c r="B44" i="52" s="1"/>
  <c r="B40" i="51"/>
  <c r="B24" i="51"/>
  <c r="B40" i="50"/>
  <c r="B24" i="50"/>
  <c r="B40" i="49"/>
  <c r="B24" i="49"/>
  <c r="B40" i="48"/>
  <c r="B24" i="48"/>
  <c r="B24" i="47"/>
  <c r="B24" i="46"/>
  <c r="B40" i="45"/>
  <c r="B24" i="45"/>
  <c r="B24" i="44"/>
  <c r="B40" i="43"/>
  <c r="B24" i="43"/>
  <c r="B24" i="42"/>
  <c r="B40" i="41"/>
  <c r="B24" i="41"/>
  <c r="B24" i="40"/>
  <c r="B24" i="39"/>
  <c r="B24" i="38"/>
  <c r="B40" i="37"/>
  <c r="B24" i="37"/>
  <c r="B40" i="36"/>
  <c r="B24" i="36"/>
  <c r="B40" i="34"/>
  <c r="B24" i="34"/>
  <c r="B44" i="34" s="1"/>
  <c r="E41" i="1" s="1"/>
  <c r="B24" i="32"/>
  <c r="B44" i="32" s="1"/>
  <c r="E40" i="1" s="1"/>
  <c r="B24" i="31"/>
  <c r="B24" i="30"/>
  <c r="B44" i="30" s="1"/>
  <c r="E38" i="1" s="1"/>
  <c r="B24" i="29"/>
  <c r="B44" i="29" s="1"/>
  <c r="E37" i="1" s="1"/>
  <c r="B24" i="28"/>
  <c r="B44" i="28" s="1"/>
  <c r="E36" i="1" s="1"/>
  <c r="B40" i="27"/>
  <c r="B24" i="27"/>
  <c r="B24" i="26"/>
  <c r="B40" i="25"/>
  <c r="B24" i="25"/>
  <c r="B24" i="24"/>
  <c r="B40" i="22"/>
  <c r="B24" i="22"/>
  <c r="B40" i="21"/>
  <c r="B24" i="21"/>
  <c r="B40" i="20"/>
  <c r="B24" i="20"/>
  <c r="B40" i="19"/>
  <c r="B24" i="19"/>
  <c r="B44" i="19" s="1"/>
  <c r="E28" i="1" s="1"/>
  <c r="B24" i="18"/>
  <c r="B40" i="17"/>
  <c r="B24" i="17"/>
  <c r="B24" i="16"/>
  <c r="B40" i="15"/>
  <c r="B24" i="14"/>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S60" i="1" l="1"/>
  <c r="P60" i="1"/>
  <c r="O60" i="1"/>
  <c r="B44" i="44"/>
  <c r="E51" i="1" s="1"/>
  <c r="R60" i="1"/>
  <c r="B44" i="40"/>
  <c r="E47" i="1" s="1"/>
  <c r="B44" i="15"/>
  <c r="E24" i="1" s="1"/>
  <c r="B44" i="46"/>
  <c r="E53" i="1" s="1"/>
  <c r="H53" i="1" s="1"/>
  <c r="B44" i="49"/>
  <c r="E56" i="1" s="1"/>
  <c r="J56" i="1" s="1"/>
  <c r="S56" i="1" s="1"/>
  <c r="B44" i="18"/>
  <c r="E27" i="1" s="1"/>
  <c r="H27" i="1" s="1"/>
  <c r="B44" i="36"/>
  <c r="E43" i="1" s="1"/>
  <c r="B44" i="47"/>
  <c r="E54" i="1" s="1"/>
  <c r="B44" i="51"/>
  <c r="E58" i="1" s="1"/>
  <c r="J58" i="1" s="1"/>
  <c r="O58" i="1" s="1"/>
  <c r="P61" i="1"/>
  <c r="B44" i="20"/>
  <c r="E29" i="1" s="1"/>
  <c r="H29" i="1" s="1"/>
  <c r="B44" i="31"/>
  <c r="E39" i="1" s="1"/>
  <c r="J39" i="1" s="1"/>
  <c r="O39" i="1" s="1"/>
  <c r="B44" i="26"/>
  <c r="E34" i="1" s="1"/>
  <c r="I34" i="1" s="1"/>
  <c r="B44" i="38"/>
  <c r="E45" i="1" s="1"/>
  <c r="I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H26" i="1" s="1"/>
  <c r="I41" i="1"/>
  <c r="J41" i="1"/>
  <c r="Q41" i="1" s="1"/>
  <c r="H41" i="1"/>
  <c r="J29" i="1"/>
  <c r="O29" i="1" s="1"/>
  <c r="J45" i="1"/>
  <c r="Q45" i="1" s="1"/>
  <c r="H42" i="1"/>
  <c r="I42" i="1"/>
  <c r="J42" i="1"/>
  <c r="P42" i="1" s="1"/>
  <c r="H21" i="1"/>
  <c r="I21" i="1"/>
  <c r="J21" i="1"/>
  <c r="R21" i="1" s="1"/>
  <c r="I24" i="1"/>
  <c r="J24" i="1"/>
  <c r="Q24" i="1" s="1"/>
  <c r="H24" i="1"/>
  <c r="J26" i="1"/>
  <c r="O26" i="1" s="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27" i="1"/>
  <c r="J27" i="1"/>
  <c r="O27" i="1" s="1"/>
  <c r="I33" i="1"/>
  <c r="H36" i="1"/>
  <c r="J36" i="1"/>
  <c r="O36" i="1" s="1"/>
  <c r="I36" i="1"/>
  <c r="I38" i="1"/>
  <c r="J38" i="1"/>
  <c r="P38" i="1" s="1"/>
  <c r="H38" i="1"/>
  <c r="H56" i="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0" i="4"/>
  <c r="B24" i="4"/>
  <c r="B33" i="3"/>
  <c r="J33" i="1" l="1"/>
  <c r="S33" i="1" s="1"/>
  <c r="I26" i="1"/>
  <c r="H45" i="1"/>
  <c r="I53" i="1"/>
  <c r="J57" i="1"/>
  <c r="Q57" i="1" s="1"/>
  <c r="J53" i="1"/>
  <c r="I57" i="1"/>
  <c r="B44" i="5"/>
  <c r="E14" i="1" s="1"/>
  <c r="U14" i="1" s="1"/>
  <c r="V14" i="1" s="1"/>
  <c r="I56" i="1"/>
  <c r="I49"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54" i="1"/>
  <c r="J50" i="1"/>
  <c r="O50" i="1" s="1"/>
  <c r="J34" i="1"/>
  <c r="R34" i="1" s="1"/>
  <c r="P17" i="1"/>
  <c r="R25" i="1"/>
  <c r="Q56" i="1"/>
  <c r="I23" i="1"/>
  <c r="Q44" i="1"/>
  <c r="R36" i="1"/>
  <c r="R54" i="1"/>
  <c r="R45" i="1"/>
  <c r="I50" i="1"/>
  <c r="S41" i="1"/>
  <c r="H34" i="1"/>
  <c r="B44" i="4"/>
  <c r="E13" i="1" s="1"/>
  <c r="J13" i="1" s="1"/>
  <c r="S25" i="1"/>
  <c r="S20" i="1"/>
  <c r="R56" i="1"/>
  <c r="S38" i="1"/>
  <c r="S36" i="1"/>
  <c r="O28" i="1"/>
  <c r="S53" i="1"/>
  <c r="S24" i="1"/>
  <c r="P21" i="1"/>
  <c r="O21" i="1"/>
  <c r="O45" i="1"/>
  <c r="R41" i="1"/>
  <c r="H52" i="1"/>
  <c r="I52" i="1"/>
  <c r="R52" i="1"/>
  <c r="S51" i="1"/>
  <c r="Q51" i="1"/>
  <c r="I48" i="1"/>
  <c r="J48" i="1"/>
  <c r="R48" i="1" s="1"/>
  <c r="R47" i="1"/>
  <c r="R33" i="1"/>
  <c r="U16" i="1"/>
  <c r="V16" i="1" s="1"/>
  <c r="H16" i="1"/>
  <c r="I16" i="1"/>
  <c r="J16" i="1"/>
  <c r="S16" i="1" s="1"/>
  <c r="R40" i="1"/>
  <c r="O37" i="1"/>
  <c r="I31" i="1"/>
  <c r="H31" i="1"/>
  <c r="J31" i="1"/>
  <c r="Q31" i="1" s="1"/>
  <c r="O25" i="1"/>
  <c r="O38"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B8" i="3"/>
  <c r="J14" i="1" l="1"/>
  <c r="O14" i="1" s="1"/>
  <c r="H14" i="1"/>
  <c r="S23" i="1"/>
  <c r="I14" i="1"/>
  <c r="Q23" i="1"/>
  <c r="O23" i="1"/>
  <c r="O13" i="1"/>
  <c r="P35" i="1"/>
  <c r="S17" i="1"/>
  <c r="R35" i="1"/>
  <c r="S35" i="1"/>
  <c r="R17" i="1"/>
  <c r="O17" i="1"/>
  <c r="S46" i="1"/>
  <c r="S31" i="1"/>
  <c r="R49" i="1"/>
  <c r="Q14" i="1"/>
  <c r="R46" i="1"/>
  <c r="O46" i="1"/>
  <c r="S49" i="1"/>
  <c r="O49" i="1"/>
  <c r="Q3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Q15" i="1"/>
  <c r="P15" i="1"/>
  <c r="P32" i="1"/>
  <c r="S55" i="1"/>
  <c r="P16" i="1"/>
  <c r="U19" i="1"/>
  <c r="V19" i="1" s="1"/>
  <c r="P19" i="1"/>
  <c r="M20" i="1"/>
  <c r="B2" i="5"/>
  <c r="B2" i="4"/>
  <c r="B24" i="3"/>
  <c r="B40" i="3"/>
  <c r="B44" i="3" s="1"/>
  <c r="E12" i="1" s="1"/>
  <c r="P14" i="1" l="1"/>
  <c r="S14" i="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B2" i="46"/>
  <c r="G56" i="1" l="1"/>
  <c r="P56" i="1" s="1"/>
  <c r="U56" i="1"/>
  <c r="V56" i="1" s="1"/>
  <c r="M57" i="1"/>
  <c r="B2" i="47"/>
  <c r="G57" i="1" l="1"/>
  <c r="U57" i="1"/>
  <c r="V57" i="1" s="1"/>
  <c r="M58" i="1"/>
  <c r="G58" i="1" s="1"/>
  <c r="B2" i="48"/>
  <c r="P57" i="1" l="1"/>
  <c r="R57" i="1"/>
  <c r="U58" i="1"/>
  <c r="V58" i="1" s="1"/>
  <c r="Q58" i="1"/>
  <c r="B2" i="49"/>
  <c r="B2" i="50" l="1"/>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<sst xmlns="http://schemas.openxmlformats.org/spreadsheetml/2006/main" count="9875" uniqueCount="364">
  <si>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</si>
  <si>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</si>
  <si>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</si>
  <si>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</si>
  <si>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</si>
  <si>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</si>
  <si>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</si>
  <si>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</si>
  <si>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</si>
  <si>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</si>
  <si>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</si>
  <si>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</si>
  <si>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</si>
  <si>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</si>
  <si>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</si>
  <si>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</si>
  <si>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</si>
  <si>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</si>
  <si>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</si>
  <si>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</si>
  <si>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</si>
  <si>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</si>
  <si>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</si>
  <si>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</si>
  <si>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</si>
  <si>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</si>
  <si>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</si>
  <si>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</si>
  <si>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</si>
  <si>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</si>
  <si>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</si>
  <si>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</si>
  <si>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</si>
  <si>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</si>
  <si>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</si>
  <si>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</si>
  <si>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</si>
  <si>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</si>
  <si>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</si>
  <si>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</si>
  <si>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</si>
  <si>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</si>
  <si>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</si>
  <si>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</si>
  <si>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</si>
  <si>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</si>
  <si>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</si>
  <si>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</si>
  <si>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</si>
  <si>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</si>
  <si>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</si>
  <si>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</si>
  <si>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</si>
  <si>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</si>
  <si>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</si>
  <si>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</si>
  <si>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</si>
  <si>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</si>
  <si>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</si>
  <si>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</si>
  <si>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</si>
  <si>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</si>
  <si>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</si>
  <si>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</si>
  <si>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</si>
  <si>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</si>
  <si>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</si>
  <si>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</si>
  <si>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</si>
  <si>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</si>
  <si>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</si>
  <si>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</si>
  <si>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</si>
  <si>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</si>
  <si>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</si>
  <si>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</si>
  <si>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</si>
  <si>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</si>
  <si>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</si>
  <si>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</si>
  <si>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</si>
  <si>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</si>
  <si>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</si>
  <si>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</si>
  <si>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</si>
  <si>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</si>
  <si>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</si>
  <si>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</si>
  <si>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</si>
  <si>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</si>
  <si>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</si>
  <si>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</si>
  <si>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</si>
  <si>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</si>
  <si>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</si>
  <si>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</si>
  <si>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</si>
  <si>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</si>
  <si>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</si>
  <si>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</si>
  <si>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</si>
  <si>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</si>
  <si>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</si>
  <si>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</si>
  <si>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</si>
  <si>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</si>
  <si>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</si>
  <si>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</si>
  <si>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</si>
  <si>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</si>
  <si>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</si>
  <si>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</si>
  <si>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</si>
  <si>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</si>
  <si>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</si>
  <si>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</si>
  <si>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</si>
  <si>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</si>
  <si>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</si>
  <si>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</si>
  <si>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</si>
  <si>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</si>
  <si>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</si>
  <si>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</si>
  <si>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</si>
  <si>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</si>
  <si>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</si>
  <si>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</si>
  <si>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</si>
  <si>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</si>
  <si>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</si>
  <si>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</si>
  <si>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</si>
  <si>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</si>
  <si>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</si>
  <si>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</si>
  <si>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</si>
  <si>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</si>
  <si>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</si>
  <si>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</si>
  <si>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</si>
  <si>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</si>
  <si>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</si>
  <si>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</si>
  <si>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</si>
  <si>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</si>
  <si>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</si>
  <si>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</si>
  <si>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</si>
  <si>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</si>
  <si>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</si>
  <si>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</si>
  <si>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</si>
  <si>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</si>
  <si>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</si>
  <si>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</si>
  <si>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</si>
  <si>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</si>
  <si>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</si>
  <si>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</si>
  <si>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</si>
  <si>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</si>
  <si>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</si>
  <si>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</si>
  <si>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48 - Controlli sull'uso del territorio</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</si>
  <si>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</si>
  <si>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</si>
  <si>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</si>
  <si>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</si>
  <si>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</si>
  <si>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</si>
  <si>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</si>
  <si>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</si>
  <si>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</si>
  <si>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</si>
  <si>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</si>
  <si>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</si>
  <si>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</si>
  <si>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</si>
  <si>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</si>
  <si>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</si>
  <si>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</si>
  <si>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</si>
  <si>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</si>
  <si>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</si>
  <si>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</si>
  <si>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</si>
  <si>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</si>
  <si>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</si>
  <si>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</si>
  <si>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</si>
  <si>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</si>
  <si>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</si>
  <si>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</si>
  <si>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</si>
  <si>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</si>
  <si>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</si>
  <si>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</si>
  <si>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</si>
  <si>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</si>
  <si>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</si>
  <si>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</si>
  <si>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</si>
  <si>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</si>
  <si>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</si>
  <si>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</si>
  <si>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</si>
  <si>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</si>
  <si>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</si>
  <si>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</si>
  <si>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</si>
  <si>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</si>
  <si>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</si>
  <si>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</si>
  <si>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</si>
  <si>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</si>
  <si>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</si>
  <si>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</si>
  <si>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</si>
  <si>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</si>
  <si>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</si>
  <si>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</si>
  <si>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</si>
  <si>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50 - Attività di certificazione di idoneità abitativa per cittadini stranieri </t>
  </si>
  <si>
    <t>51 - Cancellazione anagrafica per irreperibilità</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</si>
  <si>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</si>
  <si>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</si>
  <si>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</si>
  <si>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</si>
  <si>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</si>
  <si>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Rapporto semestrale al responsabile al anticorruzione delle richieste pervenute e delle autorizzazioni concesse e dinigate.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</si>
  <si>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</si>
  <si>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</si>
  <si>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 xml:space="preserve">36 - Ammissioni alle agevolazioni in materia socio assistenziale contributi per pagamento retta servizi socio-sanitari </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</si>
  <si>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</si>
  <si>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</si>
  <si>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</si>
  <si>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</si>
  <si>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</si>
  <si>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</si>
  <si>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</si>
  <si>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</si>
  <si>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</si>
  <si>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</si>
  <si>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</si>
  <si>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</si>
  <si>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</si>
  <si>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</si>
  <si>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</si>
  <si>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</si>
  <si>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</si>
  <si>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</si>
  <si>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</si>
  <si>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</si>
  <si>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</si>
  <si>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</si>
  <si>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</si>
  <si>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</si>
  <si>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</si>
  <si>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</si>
  <si>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</si>
  <si>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</si>
  <si>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</si>
  <si>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</si>
  <si>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</si>
  <si>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</si>
  <si>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</si>
  <si>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</si>
  <si>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</si>
  <si>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</si>
  <si>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</si>
  <si>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</si>
  <si>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</si>
  <si>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</si>
  <si>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</si>
  <si>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</si>
  <si>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</si>
  <si>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</si>
  <si>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</si>
  <si>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Controllo dei requisiti dichiarati (20% a campione). Informazione semestrale al responsabile anticorruzione delle richieste e dei controlli effettuati e loro risutltanze. Rispetto delle procedure previste dal manuale sulla qualità.</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</si>
  <si>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</si>
  <si>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</si>
  <si>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</si>
  <si>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</si>
  <si>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Affrancazion e trasformazione diritto superficie </t>
  </si>
  <si>
    <t>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t>
  </si>
  <si>
    <t xml:space="preserve">68 - Affrancazion e trasformazione diritto superficie </t>
  </si>
  <si>
    <t xml:space="preserve">Approvazione stato avanzameno lavori </t>
  </si>
  <si>
    <t>Con la supervisione del dirigente, verifica documentale in corociata con accertamento sul reale stato di attuazione dei lavori. Verifica nel rispetto delle norme del CSA.</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</si>
  <si>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</si>
  <si>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</si>
  <si>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</si>
  <si>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</si>
  <si>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</si>
  <si>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</si>
  <si>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</si>
  <si>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</si>
  <si>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</si>
  <si>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</si>
  <si>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</si>
  <si>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</si>
  <si>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</si>
  <si>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</si>
  <si>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</si>
  <si>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</si>
  <si>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</si>
  <si>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</si>
  <si>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</si>
  <si>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</si>
  <si>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</si>
  <si>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</si>
  <si>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</si>
  <si>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</si>
  <si>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</si>
  <si>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</si>
  <si>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</si>
  <si>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</si>
  <si>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</si>
  <si>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</si>
  <si>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</si>
  <si>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Verifica del prospetto delle procedure prevista dal mauale della qqualità. Report semestarale al RPC sul riòascio e tempi medi di evasione delle richeste pervenute e delle autorizzazioni concesse e non.</t>
  </si>
  <si>
    <t xml:space="preserve">80 - Rilascio stallo di sosta per invalidi </t>
  </si>
  <si>
    <t>Nuova scheda</t>
  </si>
  <si>
    <t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</si>
  <si>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</si>
  <si>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Occorre adottare ogni misura possibile affinché le commissioni di concorso operino nella massima trasparenza, disponendo la pubblicazione più ampia e tempestiva possibile dei verbali di concorso.</t>
  </si>
  <si>
    <t>Occorre verificare il conferimento dell'incarico mediante procedura a evidenza pubblica,l'estensione del rispetto degli obblighi previsti codice di comportamento dell’ente, l'assenza conflitto di interessi e la dichiarazione di assenza di incompatibilità</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</si>
  <si>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</si>
  <si>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</si>
  <si>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</si>
  <si>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</si>
  <si>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</si>
  <si>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</si>
  <si>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</si>
  <si>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</si>
  <si>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</si>
  <si>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</si>
  <si>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</si>
  <si>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</si>
  <si>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</si>
  <si>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</si>
  <si>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</si>
  <si>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</si>
  <si>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</si>
  <si>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</si>
  <si>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</si>
  <si>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</si>
  <si>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</si>
  <si>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 xml:space="preserve">Verifica delle operazioni compiute dagli ufficiali d'anagrafe tenuto conto che il procedimento si basa anche sulle riusltanze degli accertamenti compiuti  dagli Agenti di Polizia Locale in merito al requisito della dimora abituale. </t>
  </si>
  <si>
    <t>Provincia di Caserta</t>
  </si>
  <si>
    <t xml:space="preserve">67 - Espropri </t>
  </si>
  <si>
    <t>61 - Concessione/Comodato in uso locali e  beni comunali</t>
  </si>
  <si>
    <t xml:space="preserve">68 - Affrancazione e trasformazione diritto superficie </t>
  </si>
  <si>
    <t xml:space="preserve">69 - Approvazione stato avanzamento lavori </t>
  </si>
  <si>
    <t>77 - Attività di gestione e dei mezzi assegnati in dotazione alla Polizia eLocale e vigilanza sul loro corretto uso</t>
  </si>
  <si>
    <t>Attività di gestione e dei mezzi assegnati in dotazione alla Polizia eLocale e vigilanza sul loro corretto uso</t>
  </si>
  <si>
    <t xml:space="preserve">Espropri </t>
  </si>
  <si>
    <t xml:space="preserve">Borse di studio, trasporto e mense scolastiche </t>
  </si>
  <si>
    <t>Indennizzi, risarcimenti e rimborsi</t>
  </si>
  <si>
    <t>57 - Subapalto</t>
  </si>
  <si>
    <t>56 - Indennizzi, risarcimenti e rimborsi</t>
  </si>
  <si>
    <t>42 - Transazioni, accordi bonari e arbitrati</t>
  </si>
  <si>
    <t>Comune di Carinaro</t>
  </si>
  <si>
    <t>Piano Triennale per la Prevenzione della Corruzione e per la trasparenza 2023-2025</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</si>
</sst>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82">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onnections" Target="connection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pivotCacheDefinition" Target="pivotCache/pivotCacheDefinition2.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powerPivotData" Target="model/item.data"/><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pivotCacheDefinition" Target="pivotCache/pivotCacheDefinition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xmlns=""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xmlns=""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2 alla deliberazione della Giunta Comunale n. del </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xmlns=""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xmlns=""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xmlns=""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a Piredda" refreshedDate="43068.450256365744" createdVersion="6" refreshedVersion="6" minRefreshableVersion="3" recordCount="85">
  <cacheSource type="worksheet">
    <worksheetSource ref="G11:J93" sheet="Indice Schede"/>
  </cacheSource>
  <cacheFields count="4">
    <cacheField name="Procedimento o sottoprocedimento a rischi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49 - Registrazioni e rilascio certificazioni in materia anagrafica ed elettorale"/>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80 - jjjjj" u="1"/>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2.6666666666666665"/>
        <n v="3.1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3.25" count="11">
        <n v="1.5"/>
        <n v="1.25"/>
        <n v="1.75"/>
        <n v="1"/>
        <n v="2.25"/>
        <n v="0.75"/>
        <n v="2.5"/>
        <n v="2.75"/>
        <n v="3"/>
        <s v=""/>
        <n v="3.25" u="1"/>
      </sharedItems>
    </cacheField>
    <cacheField name="Rischio" numFmtId="2">
      <sharedItems containsMixedTypes="1" containsNumber="1" minValue="0.875" maxValue="10.291666666666666" count="41">
        <n v="3.75"/>
        <n v="2.5"/>
        <n v="5.25"/>
        <n v="2.916666666666667"/>
        <n v="4.25"/>
        <n v="7"/>
        <n v="6.7083333333333339"/>
        <n v="3.5"/>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10"/>
        <n v="2.375"/>
        <n v="4.6666666666666661"/>
        <n v="4.9583333333333339"/>
        <n v="4"/>
        <n v="4.0833333333333339"/>
        <n v="5.5416666666666661"/>
        <n v="3.54"/>
        <n v="2.708333333333333"/>
        <n v="3.25"/>
        <s v=""/>
        <n v="10.29166666666666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drea Piredda" refreshedDate="43068.452948611113" createdVersion="6" refreshedVersion="6" minRefreshableVersion="3" recordCount="85">
  <cacheSource type="worksheet">
    <worksheetSource ref="U11:V93" sheet="Indice Schede"/>
  </cacheSource>
  <cacheFields count="2">
    <cacheField name="Processo analizzat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0 - jjjjj" u="1"/>
        <s v="81 - Nuova scheda"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l anticorruzione delle richieste pervenute e delle autorizzazioni concesse e dinigat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la direttiva del dirigente del servizio personale prot.n.6111 del 26/02/2015."/>
        <s v="Adeguata e analitica motivazione dell'atto e degli interventi da attuare sugli immobili comunali. Pubblicazione sul sito istituzionale del Comune del soggetto/beneficiario e dell'importo economico."/>
        <s v="Le graduatorie per l'assegnazione degli alloggi popolari dovranno essere redatte esclusivamente da soggetti terzi rispetto ai dipendenti dell'ufficio. Ci si rivolga prioritariamente alle prestazioni di esperti di comuni e agenzie autonome."/>
        <s v="Pubblicità dei criteri adottati dall'Amministrazione e verifica della corretta applicazione. Controlli a campione."/>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Esercizio del controllo analogo sugli Enti/Società che gestiscono i servizi esternalizzati. Indagine di Customer Satifisaction. "/>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Report semestrale sul numero di richieste di certificazione di idoneità alloggi pervenute e sul numero di certificazioni rilasciate e diniegate."/>
        <s v="Verifica delle operazioni compiute degli ufficiali d'anagrafe. Verifica del rispetto delle procedure previste dal manuale delle qualità."/>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Controllo dei requisiti dichiarati (20% a campione).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s v="Con la supervisione del dirigente, verifica documentale in co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qualità. Report semestarale al RPC sul riòascio e tempi medi di evasione delle richeste pervenute e delle autorizzazioni concesse e non."/>
        <s v="aaaa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x v="0"/>
    <x v="0"/>
  </r>
  <r>
    <x v="1"/>
    <x v="1"/>
    <x v="1"/>
    <x v="1"/>
  </r>
  <r>
    <x v="2"/>
    <x v="2"/>
    <x v="0"/>
    <x v="2"/>
  </r>
  <r>
    <x v="3"/>
    <x v="3"/>
    <x v="1"/>
    <x v="3"/>
  </r>
  <r>
    <x v="4"/>
    <x v="4"/>
    <x v="0"/>
    <x v="4"/>
  </r>
  <r>
    <x v="5"/>
    <x v="3"/>
    <x v="1"/>
    <x v="3"/>
  </r>
  <r>
    <x v="6"/>
    <x v="5"/>
    <x v="1"/>
    <x v="0"/>
  </r>
  <r>
    <x v="7"/>
    <x v="6"/>
    <x v="0"/>
    <x v="0"/>
  </r>
  <r>
    <x v="8"/>
    <x v="7"/>
    <x v="2"/>
    <x v="5"/>
  </r>
  <r>
    <x v="9"/>
    <x v="8"/>
    <x v="2"/>
    <x v="6"/>
  </r>
  <r>
    <x v="10"/>
    <x v="1"/>
    <x v="2"/>
    <x v="7"/>
  </r>
  <r>
    <x v="11"/>
    <x v="9"/>
    <x v="2"/>
    <x v="8"/>
  </r>
  <r>
    <x v="12"/>
    <x v="9"/>
    <x v="3"/>
    <x v="9"/>
  </r>
  <r>
    <x v="13"/>
    <x v="10"/>
    <x v="3"/>
    <x v="10"/>
  </r>
  <r>
    <x v="14"/>
    <x v="4"/>
    <x v="3"/>
    <x v="11"/>
  </r>
  <r>
    <x v="15"/>
    <x v="8"/>
    <x v="1"/>
    <x v="12"/>
  </r>
  <r>
    <x v="16"/>
    <x v="11"/>
    <x v="3"/>
    <x v="13"/>
  </r>
  <r>
    <x v="17"/>
    <x v="6"/>
    <x v="4"/>
    <x v="14"/>
  </r>
  <r>
    <x v="18"/>
    <x v="9"/>
    <x v="3"/>
    <x v="9"/>
  </r>
  <r>
    <x v="19"/>
    <x v="4"/>
    <x v="1"/>
    <x v="15"/>
  </r>
  <r>
    <x v="20"/>
    <x v="10"/>
    <x v="1"/>
    <x v="16"/>
  </r>
  <r>
    <x v="21"/>
    <x v="12"/>
    <x v="0"/>
    <x v="17"/>
  </r>
  <r>
    <x v="22"/>
    <x v="1"/>
    <x v="3"/>
    <x v="18"/>
  </r>
  <r>
    <x v="23"/>
    <x v="2"/>
    <x v="1"/>
    <x v="19"/>
  </r>
  <r>
    <x v="24"/>
    <x v="2"/>
    <x v="1"/>
    <x v="19"/>
  </r>
  <r>
    <x v="25"/>
    <x v="2"/>
    <x v="1"/>
    <x v="19"/>
  </r>
  <r>
    <x v="26"/>
    <x v="2"/>
    <x v="1"/>
    <x v="19"/>
  </r>
  <r>
    <x v="27"/>
    <x v="2"/>
    <x v="1"/>
    <x v="19"/>
  </r>
  <r>
    <x v="28"/>
    <x v="13"/>
    <x v="1"/>
    <x v="20"/>
  </r>
  <r>
    <x v="29"/>
    <x v="14"/>
    <x v="5"/>
    <x v="21"/>
  </r>
  <r>
    <x v="30"/>
    <x v="14"/>
    <x v="5"/>
    <x v="21"/>
  </r>
  <r>
    <x v="31"/>
    <x v="9"/>
    <x v="3"/>
    <x v="9"/>
  </r>
  <r>
    <x v="32"/>
    <x v="0"/>
    <x v="1"/>
    <x v="22"/>
  </r>
  <r>
    <x v="33"/>
    <x v="5"/>
    <x v="1"/>
    <x v="0"/>
  </r>
  <r>
    <x v="34"/>
    <x v="11"/>
    <x v="1"/>
    <x v="23"/>
  </r>
  <r>
    <x v="35"/>
    <x v="5"/>
    <x v="1"/>
    <x v="0"/>
  </r>
  <r>
    <x v="36"/>
    <x v="10"/>
    <x v="0"/>
    <x v="24"/>
  </r>
  <r>
    <x v="37"/>
    <x v="15"/>
    <x v="1"/>
    <x v="25"/>
  </r>
  <r>
    <x v="38"/>
    <x v="10"/>
    <x v="2"/>
    <x v="26"/>
  </r>
  <r>
    <x v="39"/>
    <x v="5"/>
    <x v="1"/>
    <x v="0"/>
  </r>
  <r>
    <x v="40"/>
    <x v="6"/>
    <x v="6"/>
    <x v="20"/>
  </r>
  <r>
    <x v="41"/>
    <x v="11"/>
    <x v="7"/>
    <x v="27"/>
  </r>
  <r>
    <x v="42"/>
    <x v="11"/>
    <x v="5"/>
    <x v="18"/>
  </r>
  <r>
    <x v="43"/>
    <x v="11"/>
    <x v="1"/>
    <x v="23"/>
  </r>
  <r>
    <x v="44"/>
    <x v="16"/>
    <x v="3"/>
    <x v="28"/>
  </r>
  <r>
    <x v="45"/>
    <x v="10"/>
    <x v="8"/>
    <x v="29"/>
  </r>
  <r>
    <x v="46"/>
    <x v="12"/>
    <x v="0"/>
    <x v="17"/>
  </r>
  <r>
    <x v="47"/>
    <x v="5"/>
    <x v="1"/>
    <x v="0"/>
  </r>
  <r>
    <x v="48"/>
    <x v="12"/>
    <x v="5"/>
    <x v="30"/>
  </r>
  <r>
    <x v="49"/>
    <x v="0"/>
    <x v="1"/>
    <x v="22"/>
  </r>
  <r>
    <x v="50"/>
    <x v="9"/>
    <x v="3"/>
    <x v="9"/>
  </r>
  <r>
    <x v="51"/>
    <x v="0"/>
    <x v="3"/>
    <x v="1"/>
  </r>
  <r>
    <x v="52"/>
    <x v="0"/>
    <x v="3"/>
    <x v="1"/>
  </r>
  <r>
    <x v="53"/>
    <x v="11"/>
    <x v="2"/>
    <x v="31"/>
  </r>
  <r>
    <x v="54"/>
    <x v="4"/>
    <x v="0"/>
    <x v="4"/>
  </r>
  <r>
    <x v="55"/>
    <x v="10"/>
    <x v="1"/>
    <x v="16"/>
  </r>
  <r>
    <x v="56"/>
    <x v="0"/>
    <x v="1"/>
    <x v="22"/>
  </r>
  <r>
    <x v="57"/>
    <x v="5"/>
    <x v="1"/>
    <x v="0"/>
  </r>
  <r>
    <x v="58"/>
    <x v="4"/>
    <x v="2"/>
    <x v="32"/>
  </r>
  <r>
    <x v="59"/>
    <x v="4"/>
    <x v="0"/>
    <x v="4"/>
  </r>
  <r>
    <x v="60"/>
    <x v="11"/>
    <x v="1"/>
    <x v="23"/>
  </r>
  <r>
    <x v="61"/>
    <x v="9"/>
    <x v="2"/>
    <x v="8"/>
  </r>
  <r>
    <x v="62"/>
    <x v="11"/>
    <x v="1"/>
    <x v="23"/>
  </r>
  <r>
    <x v="63"/>
    <x v="11"/>
    <x v="1"/>
    <x v="23"/>
  </r>
  <r>
    <x v="64"/>
    <x v="11"/>
    <x v="0"/>
    <x v="33"/>
  </r>
  <r>
    <x v="65"/>
    <x v="11"/>
    <x v="0"/>
    <x v="33"/>
  </r>
  <r>
    <x v="66"/>
    <x v="11"/>
    <x v="0"/>
    <x v="33"/>
  </r>
  <r>
    <x v="67"/>
    <x v="0"/>
    <x v="0"/>
    <x v="0"/>
  </r>
  <r>
    <x v="68"/>
    <x v="11"/>
    <x v="2"/>
    <x v="31"/>
  </r>
  <r>
    <x v="69"/>
    <x v="3"/>
    <x v="2"/>
    <x v="34"/>
  </r>
  <r>
    <x v="70"/>
    <x v="13"/>
    <x v="1"/>
    <x v="20"/>
  </r>
  <r>
    <x v="71"/>
    <x v="12"/>
    <x v="2"/>
    <x v="35"/>
  </r>
  <r>
    <x v="72"/>
    <x v="0"/>
    <x v="0"/>
    <x v="0"/>
  </r>
  <r>
    <x v="73"/>
    <x v="4"/>
    <x v="1"/>
    <x v="36"/>
  </r>
  <r>
    <x v="74"/>
    <x v="0"/>
    <x v="1"/>
    <x v="22"/>
  </r>
  <r>
    <x v="75"/>
    <x v="0"/>
    <x v="3"/>
    <x v="1"/>
  </r>
  <r>
    <x v="76"/>
    <x v="1"/>
    <x v="1"/>
    <x v="1"/>
  </r>
  <r>
    <x v="77"/>
    <x v="9"/>
    <x v="1"/>
    <x v="37"/>
  </r>
  <r>
    <x v="78"/>
    <x v="9"/>
    <x v="0"/>
    <x v="38"/>
  </r>
  <r>
    <x v="79"/>
    <x v="9"/>
    <x v="1"/>
    <x v="37"/>
  </r>
  <r>
    <x v="80"/>
    <x v="17"/>
    <x v="9"/>
    <x v="39"/>
  </r>
  <r>
    <x v="80"/>
    <x v="17"/>
    <x v="9"/>
    <x v="39"/>
  </r>
  <r>
    <x v="80"/>
    <x v="17"/>
    <x v="9"/>
    <x v="39"/>
  </r>
  <r>
    <x v="80"/>
    <x v="17"/>
    <x v="9"/>
    <x v="39"/>
  </r>
  <r>
    <x v="80"/>
    <x v="17"/>
    <x v="9"/>
    <x v="39"/>
  </r>
</pivotCacheRecords>
</file>

<file path=xl/pivotCache/pivotCacheRecords2.xml><?xml version="1.0" encoding="utf-8"?>
<pivotCacheRecords xmlns="http://schemas.openxmlformats.org/spreadsheetml/2006/main" xmlns:r="http://schemas.openxmlformats.org/officeDocument/2006/relationships" count="85">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1"/>
  </r>
  <r>
    <x v="38"/>
    <x v="32"/>
  </r>
  <r>
    <x v="39"/>
    <x v="33"/>
  </r>
  <r>
    <x v="40"/>
    <x v="34"/>
  </r>
  <r>
    <x v="41"/>
    <x v="35"/>
  </r>
  <r>
    <x v="42"/>
    <x v="36"/>
  </r>
  <r>
    <x v="43"/>
    <x v="37"/>
  </r>
  <r>
    <x v="44"/>
    <x v="38"/>
  </r>
  <r>
    <x v="45"/>
    <x v="39"/>
  </r>
  <r>
    <x v="46"/>
    <x v="40"/>
  </r>
  <r>
    <x v="47"/>
    <x v="41"/>
  </r>
  <r>
    <x v="48"/>
    <x v="42"/>
  </r>
  <r>
    <x v="49"/>
    <x v="43"/>
  </r>
  <r>
    <x v="50"/>
    <x v="44"/>
  </r>
  <r>
    <x v="51"/>
    <x v="45"/>
  </r>
  <r>
    <x v="52"/>
    <x v="46"/>
  </r>
  <r>
    <x v="53"/>
    <x v="47"/>
  </r>
  <r>
    <x v="54"/>
    <x v="48"/>
  </r>
  <r>
    <x v="55"/>
    <x v="49"/>
  </r>
  <r>
    <x v="56"/>
    <x v="50"/>
  </r>
  <r>
    <x v="57"/>
    <x v="51"/>
  </r>
  <r>
    <x v="58"/>
    <x v="52"/>
  </r>
  <r>
    <x v="59"/>
    <x v="53"/>
  </r>
  <r>
    <x v="60"/>
    <x v="54"/>
  </r>
  <r>
    <x v="61"/>
    <x v="55"/>
  </r>
  <r>
    <x v="62"/>
    <x v="56"/>
  </r>
  <r>
    <x v="63"/>
    <x v="57"/>
  </r>
  <r>
    <x v="64"/>
    <x v="58"/>
  </r>
  <r>
    <x v="65"/>
    <x v="59"/>
  </r>
  <r>
    <x v="66"/>
    <x v="59"/>
  </r>
  <r>
    <x v="67"/>
    <x v="60"/>
  </r>
  <r>
    <x v="68"/>
    <x v="61"/>
  </r>
  <r>
    <x v="69"/>
    <x v="62"/>
  </r>
  <r>
    <x v="70"/>
    <x v="62"/>
  </r>
  <r>
    <x v="71"/>
    <x v="63"/>
  </r>
  <r>
    <x v="72"/>
    <x v="64"/>
  </r>
  <r>
    <x v="73"/>
    <x v="65"/>
  </r>
  <r>
    <x v="74"/>
    <x v="66"/>
  </r>
  <r>
    <x v="75"/>
    <x v="67"/>
  </r>
  <r>
    <x v="76"/>
    <x v="68"/>
  </r>
  <r>
    <x v="77"/>
    <x v="69"/>
  </r>
  <r>
    <x v="78"/>
    <x v="70"/>
  </r>
  <r>
    <x v="79"/>
    <x v="71"/>
  </r>
  <r>
    <x v="48"/>
    <x v="42"/>
  </r>
  <r>
    <x v="48"/>
    <x v="42"/>
  </r>
  <r>
    <x v="48"/>
    <x v="42"/>
  </r>
  <r>
    <x v="48"/>
    <x v="42"/>
  </r>
  <r>
    <x v="48"/>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4" firstHeaderRow="0" firstDataRow="0" firstDataCol="4"/>
  <pivotFields count="4">
    <pivotField axis="axisRow" compact="0" outline="0" showAll="0" defaultSubtotal="0">
      <items count="82">
        <item x="80"/>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43"/>
        <item x="48"/>
        <item x="49"/>
        <item x="50"/>
        <item x="51"/>
        <item x="52"/>
        <item x="21"/>
        <item x="35"/>
        <item x="36"/>
        <item x="40"/>
        <item n="42 - Transazioni, accordi bonari e arbitrati" x="41"/>
        <item x="45"/>
        <item x="53"/>
        <item x="54"/>
        <item x="55"/>
        <item x="39"/>
        <item x="56"/>
        <item x="57"/>
        <item x="58"/>
        <item x="59"/>
        <item n="61 - Concessione/Comodato in uso locali e  beni comunali" x="60"/>
        <item x="61"/>
        <item x="62"/>
        <item x="63"/>
        <item x="64"/>
        <item x="65"/>
        <item n="67 - Espropri " x="66"/>
        <item n="68 - Affrancazione e trasformazione diritto superficie " x="67"/>
        <item n="69 - Approvazione stato avanzamento lavori " x="68"/>
        <item x="69"/>
        <item x="70"/>
        <item x="71"/>
        <item x="72"/>
        <item x="73"/>
        <item x="74"/>
        <item x="75"/>
        <item n="77 - Attività di gestione e dei mezzi assegnati in dotazione alla Polizia eLocale e vigilanza sul loro corretto uso" x="76"/>
        <item x="77"/>
        <item x="78"/>
        <item x="79"/>
        <item m="1" x="81"/>
      </items>
    </pivotField>
    <pivotField axis="axisRow" compact="0" outline="0" showAll="0" defaultSubtotal="0">
      <items count="18">
        <item x="14"/>
        <item x="15"/>
        <item x="16"/>
        <item x="6"/>
        <item x="1"/>
        <item x="9"/>
        <item x="3"/>
        <item x="0"/>
        <item x="11"/>
        <item x="4"/>
        <item x="5"/>
        <item x="12"/>
        <item x="10"/>
        <item x="2"/>
        <item x="13"/>
        <item x="8"/>
        <item x="7"/>
        <item x="17"/>
      </items>
    </pivotField>
    <pivotField axis="axisRow" compact="0" outline="0" showAll="0" defaultSubtotal="0">
      <items count="11">
        <item x="5"/>
        <item x="3"/>
        <item x="1"/>
        <item x="0"/>
        <item x="2"/>
        <item x="4"/>
        <item x="9"/>
        <item x="6"/>
        <item x="7"/>
        <item x="8"/>
        <item m="1" x="10"/>
      </items>
    </pivotField>
    <pivotField axis="axisRow" compact="0" outline="0" showAll="0" defaultSubtotal="0">
      <items count="41">
        <item x="21"/>
        <item x="25"/>
        <item x="28"/>
        <item x="18"/>
        <item x="9"/>
        <item x="1"/>
        <item x="13"/>
        <item x="3"/>
        <item x="22"/>
        <item x="23"/>
        <item x="10"/>
        <item x="7"/>
        <item x="15"/>
        <item x="0"/>
        <item x="8"/>
        <item x="14"/>
        <item x="16"/>
        <item x="4"/>
        <item x="19"/>
        <item x="20"/>
        <item x="17"/>
        <item x="12"/>
        <item x="2"/>
        <item x="26"/>
        <item x="6"/>
        <item x="5"/>
        <item x="39"/>
        <item x="11"/>
        <item x="30"/>
        <item x="24"/>
        <item x="27"/>
        <item x="29"/>
        <item x="31"/>
        <item x="32"/>
        <item x="33"/>
        <item x="34"/>
        <item x="35"/>
        <item x="37"/>
        <item x="38"/>
        <item x="36"/>
        <item m="1" x="40"/>
      </items>
    </pivotField>
  </pivotFields>
  <rowFields count="4">
    <field x="0"/>
    <field x="1"/>
    <field x="2"/>
    <field x="3"/>
  </rowFields>
  <rowItems count="81">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4"/>
      <x v="4"/>
      <x v="11"/>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39"/>
      <x v="10"/>
      <x v="2"/>
      <x v="13"/>
    </i>
    <i>
      <x v="40"/>
      <x v="9"/>
      <x v="1"/>
      <x v="27"/>
    </i>
    <i>
      <x v="41"/>
      <x v="8"/>
      <x v="2"/>
      <x v="9"/>
    </i>
    <i>
      <x v="42"/>
      <x v="11"/>
      <x/>
      <x v="28"/>
    </i>
    <i>
      <x v="43"/>
      <x v="7"/>
      <x v="2"/>
      <x v="8"/>
    </i>
    <i>
      <x v="44"/>
      <x v="5"/>
      <x v="1"/>
      <x v="4"/>
    </i>
    <i>
      <x v="45"/>
      <x v="7"/>
      <x v="1"/>
      <x v="5"/>
    </i>
    <i>
      <x v="46"/>
      <x v="7"/>
      <x v="1"/>
      <x v="5"/>
    </i>
    <i>
      <x v="47"/>
      <x v="11"/>
      <x v="3"/>
      <x v="20"/>
    </i>
    <i>
      <x v="48"/>
      <x v="10"/>
      <x v="2"/>
      <x v="13"/>
    </i>
    <i>
      <x v="49"/>
      <x v="12"/>
      <x v="3"/>
      <x v="29"/>
    </i>
    <i>
      <x v="50"/>
      <x v="3"/>
      <x v="7"/>
      <x v="19"/>
    </i>
    <i>
      <x v="51"/>
      <x v="8"/>
      <x v="8"/>
      <x v="30"/>
    </i>
    <i>
      <x v="52"/>
      <x v="12"/>
      <x v="9"/>
      <x v="3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rowItems>
  <colItems count="1">
    <i/>
  </colItems>
  <formats count="97">
    <format dxfId="778">
      <pivotArea dataOnly="0" labelOnly="1" outline="0" fieldPosition="0">
        <references count="2">
          <reference field="0" count="1" selected="0">
            <x v="0"/>
          </reference>
          <reference field="1" count="1">
            <x v="17"/>
          </reference>
        </references>
      </pivotArea>
    </format>
    <format dxfId="777">
      <pivotArea dataOnly="0" labelOnly="1" outline="0" fieldPosition="0">
        <references count="2">
          <reference field="0" count="1" selected="0">
            <x v="0"/>
          </reference>
          <reference field="1" count="1">
            <x v="17"/>
          </reference>
        </references>
      </pivotArea>
    </format>
    <format dxfId="776">
      <pivotArea dataOnly="0" labelOnly="1" outline="0" fieldPosition="0">
        <references count="3">
          <reference field="0" count="1" selected="0">
            <x v="0"/>
          </reference>
          <reference field="1" count="1" selected="0">
            <x v="17"/>
          </reference>
          <reference field="2" count="1">
            <x v="6"/>
          </reference>
        </references>
      </pivotArea>
    </format>
    <format dxfId="775">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74">
      <pivotArea dataOnly="0" labelOnly="1" outline="0" fieldPosition="0">
        <references count="2">
          <reference field="0" count="1" selected="0">
            <x v="1"/>
          </reference>
          <reference field="1" count="1">
            <x v="7"/>
          </reference>
        </references>
      </pivotArea>
    </format>
    <format dxfId="773">
      <pivotArea dataOnly="0" labelOnly="1" outline="0" fieldPosition="0">
        <references count="2">
          <reference field="0" count="1" selected="0">
            <x v="2"/>
          </reference>
          <reference field="1" count="1">
            <x v="4"/>
          </reference>
        </references>
      </pivotArea>
    </format>
    <format dxfId="772">
      <pivotArea dataOnly="0" labelOnly="1" outline="0" fieldPosition="0">
        <references count="2">
          <reference field="0" count="1" selected="0">
            <x v="3"/>
          </reference>
          <reference field="1" count="1">
            <x v="13"/>
          </reference>
        </references>
      </pivotArea>
    </format>
    <format dxfId="771">
      <pivotArea dataOnly="0" labelOnly="1" outline="0" fieldPosition="0">
        <references count="2">
          <reference field="0" count="1" selected="0">
            <x v="4"/>
          </reference>
          <reference field="1" count="1">
            <x v="6"/>
          </reference>
        </references>
      </pivotArea>
    </format>
    <format dxfId="770">
      <pivotArea dataOnly="0" labelOnly="1" outline="0" fieldPosition="0">
        <references count="2">
          <reference field="0" count="1" selected="0">
            <x v="5"/>
          </reference>
          <reference field="1" count="1">
            <x v="9"/>
          </reference>
        </references>
      </pivotArea>
    </format>
    <format dxfId="769">
      <pivotArea dataOnly="0" labelOnly="1" outline="0" fieldPosition="0">
        <references count="2">
          <reference field="0" count="1" selected="0">
            <x v="6"/>
          </reference>
          <reference field="1" count="1">
            <x v="6"/>
          </reference>
        </references>
      </pivotArea>
    </format>
    <format dxfId="768">
      <pivotArea dataOnly="0" labelOnly="1" outline="0" fieldPosition="0">
        <references count="2">
          <reference field="0" count="1" selected="0">
            <x v="7"/>
          </reference>
          <reference field="1" count="1">
            <x v="10"/>
          </reference>
        </references>
      </pivotArea>
    </format>
    <format dxfId="767">
      <pivotArea dataOnly="0" labelOnly="1" outline="0" fieldPosition="0">
        <references count="2">
          <reference field="0" count="1" selected="0">
            <x v="8"/>
          </reference>
          <reference field="1" count="1">
            <x v="3"/>
          </reference>
        </references>
      </pivotArea>
    </format>
    <format dxfId="766">
      <pivotArea dataOnly="0" labelOnly="1" outline="0" fieldPosition="0">
        <references count="2">
          <reference field="0" count="1" selected="0">
            <x v="9"/>
          </reference>
          <reference field="1" count="1">
            <x v="16"/>
          </reference>
        </references>
      </pivotArea>
    </format>
    <format dxfId="765">
      <pivotArea dataOnly="0" labelOnly="1" outline="0" fieldPosition="0">
        <references count="2">
          <reference field="0" count="1" selected="0">
            <x v="10"/>
          </reference>
          <reference field="1" count="1">
            <x v="15"/>
          </reference>
        </references>
      </pivotArea>
    </format>
    <format dxfId="764">
      <pivotArea dataOnly="0" labelOnly="1" outline="0" fieldPosition="0">
        <references count="2">
          <reference field="0" count="1" selected="0">
            <x v="11"/>
          </reference>
          <reference field="1" count="1">
            <x v="4"/>
          </reference>
        </references>
      </pivotArea>
    </format>
    <format dxfId="763">
      <pivotArea dataOnly="0" labelOnly="1" outline="0" fieldPosition="0">
        <references count="2">
          <reference field="0" count="1" selected="0">
            <x v="12"/>
          </reference>
          <reference field="1" count="1">
            <x v="5"/>
          </reference>
        </references>
      </pivotArea>
    </format>
    <format dxfId="762">
      <pivotArea dataOnly="0" labelOnly="1" outline="0" fieldPosition="0">
        <references count="2">
          <reference field="0" count="1" selected="0">
            <x v="14"/>
          </reference>
          <reference field="1" count="1">
            <x v="12"/>
          </reference>
        </references>
      </pivotArea>
    </format>
    <format dxfId="761">
      <pivotArea dataOnly="0" labelOnly="1" outline="0" fieldPosition="0">
        <references count="2">
          <reference field="0" count="1" selected="0">
            <x v="15"/>
          </reference>
          <reference field="1" count="1">
            <x v="15"/>
          </reference>
        </references>
      </pivotArea>
    </format>
    <format dxfId="760">
      <pivotArea dataOnly="0" labelOnly="1" outline="0" fieldPosition="0">
        <references count="2">
          <reference field="0" count="1" selected="0">
            <x v="16"/>
          </reference>
          <reference field="1" count="1">
            <x v="8"/>
          </reference>
        </references>
      </pivotArea>
    </format>
    <format dxfId="759">
      <pivotArea dataOnly="0" labelOnly="1" outline="0" fieldPosition="0">
        <references count="2">
          <reference field="0" count="1" selected="0">
            <x v="17"/>
          </reference>
          <reference field="1" count="1">
            <x v="3"/>
          </reference>
        </references>
      </pivotArea>
    </format>
    <format dxfId="758">
      <pivotArea dataOnly="0" labelOnly="1" outline="0" fieldPosition="0">
        <references count="2">
          <reference field="0" count="1" selected="0">
            <x v="18"/>
          </reference>
          <reference field="1" count="1">
            <x v="5"/>
          </reference>
        </references>
      </pivotArea>
    </format>
    <format dxfId="757">
      <pivotArea dataOnly="0" labelOnly="1" outline="0" fieldPosition="0">
        <references count="2">
          <reference field="0" count="1" selected="0">
            <x v="19"/>
          </reference>
          <reference field="1" count="1">
            <x v="9"/>
          </reference>
        </references>
      </pivotArea>
    </format>
    <format dxfId="756">
      <pivotArea dataOnly="0" labelOnly="1" outline="0" fieldPosition="0">
        <references count="2">
          <reference field="0" count="1" selected="0">
            <x v="20"/>
          </reference>
          <reference field="1" count="1">
            <x v="12"/>
          </reference>
        </references>
      </pivotArea>
    </format>
    <format dxfId="755">
      <pivotArea dataOnly="0" labelOnly="1" outline="0" fieldPosition="0">
        <references count="2">
          <reference field="0" count="1" selected="0">
            <x v="21"/>
          </reference>
          <reference field="1" count="1">
            <x v="4"/>
          </reference>
        </references>
      </pivotArea>
    </format>
    <format dxfId="754">
      <pivotArea dataOnly="0" labelOnly="1" outline="0" fieldPosition="0">
        <references count="2">
          <reference field="0" count="1" selected="0">
            <x v="22"/>
          </reference>
          <reference field="1" count="1">
            <x v="13"/>
          </reference>
        </references>
      </pivotArea>
    </format>
    <format dxfId="753">
      <pivotArea dataOnly="0" labelOnly="1" outline="0" fieldPosition="0">
        <references count="2">
          <reference field="0" count="1" selected="0">
            <x v="27"/>
          </reference>
          <reference field="1" count="1">
            <x v="14"/>
          </reference>
        </references>
      </pivotArea>
    </format>
    <format dxfId="752">
      <pivotArea dataOnly="0" labelOnly="1" outline="0" fieldPosition="0">
        <references count="2">
          <reference field="0" count="1" selected="0">
            <x v="28"/>
          </reference>
          <reference field="1" count="1">
            <x v="0"/>
          </reference>
        </references>
      </pivotArea>
    </format>
    <format dxfId="751">
      <pivotArea dataOnly="0" labelOnly="1" outline="0" fieldPosition="0">
        <references count="2">
          <reference field="0" count="1" selected="0">
            <x v="30"/>
          </reference>
          <reference field="1" count="1">
            <x v="5"/>
          </reference>
        </references>
      </pivotArea>
    </format>
    <format dxfId="750">
      <pivotArea dataOnly="0" labelOnly="1" outline="0" fieldPosition="0">
        <references count="2">
          <reference field="0" count="1" selected="0">
            <x v="31"/>
          </reference>
          <reference field="1" count="1">
            <x v="7"/>
          </reference>
        </references>
      </pivotArea>
    </format>
    <format dxfId="749">
      <pivotArea dataOnly="0" labelOnly="1" outline="0" fieldPosition="0">
        <references count="2">
          <reference field="0" count="1" selected="0">
            <x v="32"/>
          </reference>
          <reference field="1" count="1">
            <x v="10"/>
          </reference>
        </references>
      </pivotArea>
    </format>
    <format dxfId="748">
      <pivotArea dataOnly="0" labelOnly="1" outline="0" fieldPosition="0">
        <references count="2">
          <reference field="0" count="1" selected="0">
            <x v="33"/>
          </reference>
          <reference field="1" count="1">
            <x v="8"/>
          </reference>
        </references>
      </pivotArea>
    </format>
    <format dxfId="747">
      <pivotArea dataOnly="0" labelOnly="1" outline="0" fieldPosition="0">
        <references count="2">
          <reference field="0" count="1" selected="0">
            <x v="35"/>
          </reference>
          <reference field="1" count="1">
            <x v="12"/>
          </reference>
        </references>
      </pivotArea>
    </format>
    <format dxfId="746">
      <pivotArea dataOnly="0" labelOnly="1" outline="0" fieldPosition="0">
        <references count="2">
          <reference field="0" count="1" selected="0">
            <x v="36"/>
          </reference>
          <reference field="1" count="1">
            <x v="8"/>
          </reference>
        </references>
      </pivotArea>
    </format>
    <format dxfId="745">
      <pivotArea dataOnly="0" labelOnly="1" outline="0" fieldPosition="0">
        <references count="2">
          <reference field="0" count="1" selected="0">
            <x v="37"/>
          </reference>
          <reference field="1" count="1">
            <x v="2"/>
          </reference>
        </references>
      </pivotArea>
    </format>
    <format dxfId="744">
      <pivotArea dataOnly="0" labelOnly="1" outline="0" fieldPosition="0">
        <references count="2">
          <reference field="0" count="1" selected="0">
            <x v="38"/>
          </reference>
          <reference field="1" count="1">
            <x v="11"/>
          </reference>
        </references>
      </pivotArea>
    </format>
    <format dxfId="743">
      <pivotArea dataOnly="0" labelOnly="1" outline="0" fieldPosition="0">
        <references count="2">
          <reference field="0" count="1" selected="0">
            <x v="39"/>
          </reference>
          <reference field="1" count="1">
            <x v="10"/>
          </reference>
        </references>
      </pivotArea>
    </format>
    <format dxfId="742">
      <pivotArea dataOnly="0" labelOnly="1" outline="0" fieldPosition="0">
        <references count="3">
          <reference field="0" count="1" selected="0">
            <x v="1"/>
          </reference>
          <reference field="1" count="1" selected="0">
            <x v="7"/>
          </reference>
          <reference field="2" count="1">
            <x v="3"/>
          </reference>
        </references>
      </pivotArea>
    </format>
    <format dxfId="741">
      <pivotArea dataOnly="0" labelOnly="1" outline="0" fieldPosition="0">
        <references count="3">
          <reference field="0" count="1" selected="0">
            <x v="2"/>
          </reference>
          <reference field="1" count="1" selected="0">
            <x v="4"/>
          </reference>
          <reference field="2" count="1">
            <x v="2"/>
          </reference>
        </references>
      </pivotArea>
    </format>
    <format dxfId="740">
      <pivotArea dataOnly="0" labelOnly="1" outline="0" fieldPosition="0">
        <references count="3">
          <reference field="0" count="1" selected="0">
            <x v="3"/>
          </reference>
          <reference field="1" count="1" selected="0">
            <x v="13"/>
          </reference>
          <reference field="2" count="1">
            <x v="3"/>
          </reference>
        </references>
      </pivotArea>
    </format>
    <format dxfId="739">
      <pivotArea dataOnly="0" labelOnly="1" outline="0" fieldPosition="0">
        <references count="3">
          <reference field="0" count="1" selected="0">
            <x v="4"/>
          </reference>
          <reference field="1" count="1" selected="0">
            <x v="6"/>
          </reference>
          <reference field="2" count="1">
            <x v="2"/>
          </reference>
        </references>
      </pivotArea>
    </format>
    <format dxfId="738">
      <pivotArea dataOnly="0" labelOnly="1" outline="0" fieldPosition="0">
        <references count="3">
          <reference field="0" count="1" selected="0">
            <x v="5"/>
          </reference>
          <reference field="1" count="1" selected="0">
            <x v="9"/>
          </reference>
          <reference field="2" count="1">
            <x v="3"/>
          </reference>
        </references>
      </pivotArea>
    </format>
    <format dxfId="737">
      <pivotArea dataOnly="0" labelOnly="1" outline="0" fieldPosition="0">
        <references count="3">
          <reference field="0" count="1" selected="0">
            <x v="6"/>
          </reference>
          <reference field="1" count="1" selected="0">
            <x v="6"/>
          </reference>
          <reference field="2" count="1">
            <x v="2"/>
          </reference>
        </references>
      </pivotArea>
    </format>
    <format dxfId="736">
      <pivotArea dataOnly="0" labelOnly="1" outline="0" fieldPosition="0">
        <references count="3">
          <reference field="0" count="1" selected="0">
            <x v="8"/>
          </reference>
          <reference field="1" count="1" selected="0">
            <x v="3"/>
          </reference>
          <reference field="2" count="1">
            <x v="3"/>
          </reference>
        </references>
      </pivotArea>
    </format>
    <format dxfId="735">
      <pivotArea dataOnly="0" labelOnly="1" outline="0" fieldPosition="0">
        <references count="3">
          <reference field="0" count="1" selected="0">
            <x v="9"/>
          </reference>
          <reference field="1" count="1" selected="0">
            <x v="16"/>
          </reference>
          <reference field="2" count="1">
            <x v="4"/>
          </reference>
        </references>
      </pivotArea>
    </format>
    <format dxfId="734">
      <pivotArea dataOnly="0" labelOnly="1" outline="0" fieldPosition="0">
        <references count="3">
          <reference field="0" count="1" selected="0">
            <x v="13"/>
          </reference>
          <reference field="1" count="1" selected="0">
            <x v="5"/>
          </reference>
          <reference field="2" count="1">
            <x v="1"/>
          </reference>
        </references>
      </pivotArea>
    </format>
    <format dxfId="733">
      <pivotArea dataOnly="0" labelOnly="1" outline="0" fieldPosition="0">
        <references count="3">
          <reference field="0" count="1" selected="0">
            <x v="16"/>
          </reference>
          <reference field="1" count="1" selected="0">
            <x v="8"/>
          </reference>
          <reference field="2" count="1">
            <x v="1"/>
          </reference>
        </references>
      </pivotArea>
    </format>
    <format dxfId="732">
      <pivotArea dataOnly="0" labelOnly="1" outline="0" fieldPosition="0">
        <references count="3">
          <reference field="0" count="1" selected="0">
            <x v="17"/>
          </reference>
          <reference field="1" count="1" selected="0">
            <x v="3"/>
          </reference>
          <reference field="2" count="1">
            <x v="5"/>
          </reference>
        </references>
      </pivotArea>
    </format>
    <format dxfId="731">
      <pivotArea dataOnly="0" labelOnly="1" outline="0" fieldPosition="0">
        <references count="3">
          <reference field="0" count="1" selected="0">
            <x v="18"/>
          </reference>
          <reference field="1" count="1" selected="0">
            <x v="5"/>
          </reference>
          <reference field="2" count="1">
            <x v="1"/>
          </reference>
        </references>
      </pivotArea>
    </format>
    <format dxfId="730">
      <pivotArea dataOnly="0" labelOnly="1" outline="0" fieldPosition="0">
        <references count="3">
          <reference field="0" count="1" selected="0">
            <x v="19"/>
          </reference>
          <reference field="1" count="1" selected="0">
            <x v="9"/>
          </reference>
          <reference field="2" count="1">
            <x v="2"/>
          </reference>
        </references>
      </pivotArea>
    </format>
    <format dxfId="729">
      <pivotArea dataOnly="0" labelOnly="1" outline="0" fieldPosition="0">
        <references count="3">
          <reference field="0" count="1" selected="0">
            <x v="22"/>
          </reference>
          <reference field="1" count="1" selected="0">
            <x v="13"/>
          </reference>
          <reference field="2" count="1">
            <x v="2"/>
          </reference>
        </references>
      </pivotArea>
    </format>
    <format dxfId="728">
      <pivotArea dataOnly="0" labelOnly="1" outline="0" fieldPosition="0">
        <references count="3">
          <reference field="0" count="1" selected="0">
            <x v="28"/>
          </reference>
          <reference field="1" count="1" selected="0">
            <x v="0"/>
          </reference>
          <reference field="2" count="1">
            <x v="0"/>
          </reference>
        </references>
      </pivotArea>
    </format>
    <format dxfId="727">
      <pivotArea dataOnly="0" labelOnly="1" outline="0" fieldPosition="0">
        <references count="3">
          <reference field="0" count="1" selected="0">
            <x v="30"/>
          </reference>
          <reference field="1" count="1" selected="0">
            <x v="5"/>
          </reference>
          <reference field="2" count="1">
            <x v="1"/>
          </reference>
        </references>
      </pivotArea>
    </format>
    <format dxfId="726">
      <pivotArea dataOnly="0" labelOnly="1" outline="0" fieldPosition="0">
        <references count="3">
          <reference field="0" count="1" selected="0">
            <x v="31"/>
          </reference>
          <reference field="1" count="1" selected="0">
            <x v="7"/>
          </reference>
          <reference field="2" count="1">
            <x v="2"/>
          </reference>
        </references>
      </pivotArea>
    </format>
    <format dxfId="725">
      <pivotArea dataOnly="0" labelOnly="1" outline="0" fieldPosition="0">
        <references count="3">
          <reference field="0" count="1" selected="0">
            <x v="34"/>
          </reference>
          <reference field="1" count="1" selected="0">
            <x v="1"/>
          </reference>
          <reference field="2" count="1">
            <x v="2"/>
          </reference>
        </references>
      </pivotArea>
    </format>
    <format dxfId="724">
      <pivotArea dataOnly="0" labelOnly="1" outline="0" fieldPosition="0">
        <references count="3">
          <reference field="0" count="1" selected="0">
            <x v="35"/>
          </reference>
          <reference field="1" count="1" selected="0">
            <x v="12"/>
          </reference>
          <reference field="2" count="1">
            <x v="4"/>
          </reference>
        </references>
      </pivotArea>
    </format>
    <format dxfId="723">
      <pivotArea dataOnly="0" labelOnly="1" outline="0" fieldPosition="0">
        <references count="3">
          <reference field="0" count="1" selected="0">
            <x v="37"/>
          </reference>
          <reference field="1" count="1" selected="0">
            <x v="2"/>
          </reference>
          <reference field="2" count="1">
            <x v="1"/>
          </reference>
        </references>
      </pivotArea>
    </format>
    <format dxfId="722">
      <pivotArea dataOnly="0" labelOnly="1" outline="0" fieldPosition="0">
        <references count="3">
          <reference field="0" count="1" selected="0">
            <x v="38"/>
          </reference>
          <reference field="1" count="1" selected="0">
            <x v="11"/>
          </reference>
          <reference field="2" count="1">
            <x v="3"/>
          </reference>
        </references>
      </pivotArea>
    </format>
    <format dxfId="721">
      <pivotArea dataOnly="0" labelOnly="1" outline="0" fieldPosition="0">
        <references count="3">
          <reference field="0" count="1" selected="0">
            <x v="39"/>
          </reference>
          <reference field="1" count="1" selected="0">
            <x v="10"/>
          </reference>
          <reference field="2" count="1">
            <x v="2"/>
          </reference>
        </references>
      </pivotArea>
    </format>
    <format dxfId="720">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19">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18">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17">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16">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15">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14">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13">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12">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11">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10">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09">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08">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06">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05">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04">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03">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02">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01">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00">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99">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98">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97">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96">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95">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94">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93">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92">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91">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90">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89">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88">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87">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86">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85">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84">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83">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82">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85" firstHeaderRow="0" firstDataRow="0" firstDataCol="2"/>
  <pivotFields count="2">
    <pivotField axis="axisRow" compact="0" outline="0" showAll="0" defaultSubtotal="0">
      <items count="82">
        <item x="48"/>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21"/>
        <item x="35"/>
        <item x="36"/>
        <item x="39"/>
        <item x="40"/>
        <item n="42 - Transazioni, accordi bonari e arbitrati" x="41"/>
        <item x="43"/>
        <item x="45"/>
        <item x="49"/>
        <item x="50"/>
        <item x="51"/>
        <item x="52"/>
        <item x="53"/>
        <item x="54"/>
        <item n="56 - Indennizzi, risarcimenti e rimborsi" x="55"/>
        <item n="57 - Subapalto" x="56"/>
        <item x="57"/>
        <item x="58"/>
        <item x="59"/>
        <item x="60"/>
        <item x="61"/>
        <item x="62"/>
        <item x="63"/>
        <item x="64"/>
        <item x="65"/>
        <item n="67 - Espropri " x="66"/>
        <item x="67"/>
        <item x="68"/>
        <item x="69"/>
        <item x="70"/>
        <item x="71"/>
        <item x="72"/>
        <item x="73"/>
        <item x="74"/>
        <item x="75"/>
        <item x="76"/>
        <item x="77"/>
        <item x="78"/>
        <item x="79"/>
        <item m="1" x="80"/>
        <item m="1" x="81"/>
      </items>
    </pivotField>
    <pivotField axis="axisRow" compact="0" outline="0" showAll="0" defaultSubtotal="0">
      <items count="73">
        <item x="42"/>
        <item x="7"/>
        <item x="17"/>
        <item x="9"/>
        <item n="Occorre adottare ogni misura possibile affinché le commissioni di concorso operino nella massima trasparenza, disponendo la pubblicazione più ampia e tempestiva possibile dei verbali di concorso." x="0"/>
        <item x="22"/>
        <item x="41"/>
        <item x="25"/>
        <item x="11"/>
        <item x="6"/>
        <item x="5"/>
        <item x="14"/>
        <item x="4"/>
        <item x="10"/>
        <item x="36"/>
        <item x="3"/>
        <item x="40"/>
        <item x="23"/>
        <item x="24"/>
        <item n="Rispetto della Legge n. 241/90 e del D.lgs. n. 267/2000 e delle norme speciali." x="31"/>
        <item x="26"/>
        <item x="28"/>
        <item x="20"/>
        <item x="21"/>
        <item n="Occorre verificare il conferimento dell'incarico mediante procedura a evidenza pubblica,l'estensione del rispetto degli obblighi previsti codice di comportamento dell’ente, l'assenza conflitto di interessi e la dichiarazione di assenza di incompatibilità" x="2"/>
        <item x="8"/>
        <item x="15"/>
        <item x="38"/>
        <item x="13"/>
        <item x="1"/>
        <item x="19"/>
        <item x="16"/>
        <item x="27"/>
        <item x="32"/>
        <item x="12"/>
        <item x="18"/>
        <item x="29"/>
        <item x="30"/>
        <item x="33"/>
        <item n="Rispetto del codice di comportamento." x="34"/>
        <item x="35"/>
        <item x="37"/>
        <item x="39"/>
        <item x="43"/>
        <item x="44"/>
        <item n="Verifica delle operazioni compiute dagli ufficiali d'anagrafe tenuto conto che il procedimento si basa anche sulle riusltanze degli accertamenti compiuti  dagli Agenti di Polizia Locale in merito al requisito della dimora abituale. " x="45"/>
        <item x="46"/>
        <item x="47"/>
        <item x="48"/>
        <item x="49"/>
        <item x="50"/>
        <item x="51"/>
        <item x="52"/>
        <item x="53"/>
        <item x="54"/>
        <item x="55"/>
        <item x="56"/>
        <item x="57"/>
        <item x="58"/>
        <item x="59"/>
        <item x="60"/>
        <item x="61"/>
        <item x="62"/>
        <item x="63"/>
        <item x="64"/>
        <item x="65"/>
        <item x="66"/>
        <item x="67"/>
        <item x="68"/>
        <item x="69"/>
        <item x="70"/>
        <item x="71"/>
        <item m="1" x="72"/>
      </items>
    </pivotField>
  </pivotFields>
  <rowFields count="2">
    <field x="0"/>
    <field x="1"/>
  </rowFields>
  <rowItems count="80">
    <i>
      <x/>
      <x/>
    </i>
    <i>
      <x v="1"/>
      <x v="4"/>
    </i>
    <i>
      <x v="2"/>
      <x v="29"/>
    </i>
    <i>
      <x v="3"/>
      <x v="24"/>
    </i>
    <i>
      <x v="4"/>
      <x v="15"/>
    </i>
    <i>
      <x v="5"/>
      <x v="15"/>
    </i>
    <i>
      <x v="6"/>
      <x v="12"/>
    </i>
    <i>
      <x v="7"/>
      <x v="10"/>
    </i>
    <i>
      <x v="8"/>
      <x v="9"/>
    </i>
    <i>
      <x v="9"/>
      <x v="1"/>
    </i>
    <i>
      <x v="10"/>
      <x v="1"/>
    </i>
    <i>
      <x v="11"/>
      <x v="25"/>
    </i>
    <i>
      <x v="12"/>
      <x v="3"/>
    </i>
    <i>
      <x v="13"/>
      <x v="13"/>
    </i>
    <i>
      <x v="14"/>
      <x v="8"/>
    </i>
    <i>
      <x v="15"/>
      <x v="28"/>
    </i>
    <i>
      <x v="16"/>
      <x v="11"/>
    </i>
    <i>
      <x v="17"/>
      <x v="26"/>
    </i>
    <i>
      <x v="18"/>
      <x v="31"/>
    </i>
    <i>
      <x v="19"/>
      <x v="31"/>
    </i>
    <i>
      <x v="20"/>
      <x v="2"/>
    </i>
    <i>
      <x v="21"/>
      <x v="30"/>
    </i>
    <i>
      <x v="22"/>
      <x v="22"/>
    </i>
    <i>
      <x v="23"/>
      <x v="22"/>
    </i>
    <i>
      <x v="24"/>
      <x v="22"/>
    </i>
    <i>
      <x v="25"/>
      <x v="22"/>
    </i>
    <i>
      <x v="26"/>
      <x v="23"/>
    </i>
    <i>
      <x v="27"/>
      <x v="5"/>
    </i>
    <i>
      <x v="28"/>
      <x v="17"/>
    </i>
    <i>
      <x v="29"/>
      <x v="18"/>
    </i>
    <i>
      <x v="30"/>
      <x v="7"/>
    </i>
    <i>
      <x v="31"/>
      <x v="20"/>
    </i>
    <i>
      <x v="32"/>
      <x v="32"/>
    </i>
    <i>
      <x v="33"/>
      <x v="21"/>
    </i>
    <i>
      <x v="34"/>
      <x v="19"/>
    </i>
    <i>
      <x v="35"/>
      <x v="33"/>
    </i>
    <i>
      <x v="36"/>
      <x v="14"/>
    </i>
    <i>
      <x v="37"/>
      <x v="27"/>
    </i>
    <i>
      <x v="38"/>
      <x v="16"/>
    </i>
    <i>
      <x v="39"/>
      <x v="6"/>
    </i>
    <i>
      <x v="40"/>
      <x v="34"/>
    </i>
    <i>
      <x v="41"/>
      <x v="35"/>
    </i>
    <i>
      <x v="42"/>
      <x v="36"/>
    </i>
    <i>
      <x v="43"/>
      <x v="37"/>
    </i>
    <i>
      <x v="44"/>
      <x v="38"/>
    </i>
    <i>
      <x v="45"/>
      <x v="39"/>
    </i>
    <i>
      <x v="46"/>
      <x v="40"/>
    </i>
    <i>
      <x v="47"/>
      <x v="41"/>
    </i>
    <i>
      <x v="48"/>
      <x v="42"/>
    </i>
    <i>
      <x v="49"/>
      <x v="43"/>
    </i>
    <i>
      <x v="50"/>
      <x v="44"/>
    </i>
    <i>
      <x v="51"/>
      <x v="45"/>
    </i>
    <i>
      <x v="52"/>
      <x v="46"/>
    </i>
    <i>
      <x v="53"/>
      <x v="47"/>
    </i>
    <i>
      <x v="54"/>
      <x v="48"/>
    </i>
    <i>
      <x v="55"/>
      <x v="49"/>
    </i>
    <i>
      <x v="56"/>
      <x v="50"/>
    </i>
    <i>
      <x v="57"/>
      <x v="51"/>
    </i>
    <i>
      <x v="58"/>
      <x v="52"/>
    </i>
    <i>
      <x v="59"/>
      <x v="53"/>
    </i>
    <i>
      <x v="60"/>
      <x v="54"/>
    </i>
    <i>
      <x v="61"/>
      <x v="55"/>
    </i>
    <i>
      <x v="62"/>
      <x v="56"/>
    </i>
    <i>
      <x v="63"/>
      <x v="57"/>
    </i>
    <i>
      <x v="64"/>
      <x v="58"/>
    </i>
    <i>
      <x v="65"/>
      <x v="59"/>
    </i>
    <i>
      <x v="66"/>
      <x v="59"/>
    </i>
    <i>
      <x v="67"/>
      <x v="60"/>
    </i>
    <i>
      <x v="68"/>
      <x v="61"/>
    </i>
    <i>
      <x v="69"/>
      <x v="62"/>
    </i>
    <i>
      <x v="70"/>
      <x v="62"/>
    </i>
    <i>
      <x v="71"/>
      <x v="63"/>
    </i>
    <i>
      <x v="72"/>
      <x v="64"/>
    </i>
    <i>
      <x v="73"/>
      <x v="65"/>
    </i>
    <i>
      <x v="74"/>
      <x v="66"/>
    </i>
    <i>
      <x v="75"/>
      <x v="67"/>
    </i>
    <i>
      <x v="76"/>
      <x v="68"/>
    </i>
    <i>
      <x v="77"/>
      <x v="69"/>
    </i>
    <i>
      <x v="78"/>
      <x v="70"/>
    </i>
    <i>
      <x v="79"/>
      <x v="71"/>
    </i>
  </rowItems>
  <colItems count="1">
    <i/>
  </colItems>
  <formats count="682">
    <format dxfId="681">
      <pivotArea dataOnly="0" labelOnly="1" outline="0" fieldPosition="0">
        <references count="2">
          <reference field="0" count="1" selected="0">
            <x v="0"/>
          </reference>
          <reference field="1" count="0"/>
        </references>
      </pivotArea>
    </format>
    <format dxfId="680">
      <pivotArea dataOnly="0" labelOnly="1" outline="0" fieldPosition="0">
        <references count="1">
          <reference field="0" count="1">
            <x v="0"/>
          </reference>
        </references>
      </pivotArea>
    </format>
    <format dxfId="679">
      <pivotArea dataOnly="0" labelOnly="1" outline="0" fieldPosition="0">
        <references count="1">
          <reference field="0" count="1">
            <x v="1"/>
          </reference>
        </references>
      </pivotArea>
    </format>
    <format dxfId="678">
      <pivotArea dataOnly="0" labelOnly="1" outline="0" fieldPosition="0">
        <references count="1">
          <reference field="0" count="1">
            <x v="2"/>
          </reference>
        </references>
      </pivotArea>
    </format>
    <format dxfId="677">
      <pivotArea dataOnly="0" labelOnly="1" outline="0" fieldPosition="0">
        <references count="1">
          <reference field="0" count="1">
            <x v="3"/>
          </reference>
        </references>
      </pivotArea>
    </format>
    <format dxfId="676">
      <pivotArea dataOnly="0" labelOnly="1" outline="0" fieldPosition="0">
        <references count="1">
          <reference field="0" count="1">
            <x v="4"/>
          </reference>
        </references>
      </pivotArea>
    </format>
    <format dxfId="675">
      <pivotArea dataOnly="0" labelOnly="1" outline="0" fieldPosition="0">
        <references count="1">
          <reference field="0" count="1">
            <x v="5"/>
          </reference>
        </references>
      </pivotArea>
    </format>
    <format dxfId="674">
      <pivotArea dataOnly="0" labelOnly="1" outline="0" fieldPosition="0">
        <references count="1">
          <reference field="0" count="1">
            <x v="6"/>
          </reference>
        </references>
      </pivotArea>
    </format>
    <format dxfId="673">
      <pivotArea dataOnly="0" labelOnly="1" outline="0" fieldPosition="0">
        <references count="1">
          <reference field="0" count="1">
            <x v="7"/>
          </reference>
        </references>
      </pivotArea>
    </format>
    <format dxfId="672">
      <pivotArea dataOnly="0" labelOnly="1" outline="0" fieldPosition="0">
        <references count="1">
          <reference field="0" count="1">
            <x v="8"/>
          </reference>
        </references>
      </pivotArea>
    </format>
    <format dxfId="671">
      <pivotArea dataOnly="0" labelOnly="1" outline="0" fieldPosition="0">
        <references count="1">
          <reference field="0" count="1">
            <x v="9"/>
          </reference>
        </references>
      </pivotArea>
    </format>
    <format dxfId="670">
      <pivotArea dataOnly="0" labelOnly="1" outline="0" fieldPosition="0">
        <references count="1">
          <reference field="0" count="1">
            <x v="10"/>
          </reference>
        </references>
      </pivotArea>
    </format>
    <format dxfId="669">
      <pivotArea dataOnly="0" labelOnly="1" outline="0" fieldPosition="0">
        <references count="1">
          <reference field="0" count="1">
            <x v="11"/>
          </reference>
        </references>
      </pivotArea>
    </format>
    <format dxfId="668">
      <pivotArea dataOnly="0" labelOnly="1" outline="0" fieldPosition="0">
        <references count="1">
          <reference field="0" count="1">
            <x v="12"/>
          </reference>
        </references>
      </pivotArea>
    </format>
    <format dxfId="667">
      <pivotArea dataOnly="0" labelOnly="1" outline="0" fieldPosition="0">
        <references count="1">
          <reference field="0" count="1">
            <x v="13"/>
          </reference>
        </references>
      </pivotArea>
    </format>
    <format dxfId="666">
      <pivotArea dataOnly="0" labelOnly="1" outline="0" fieldPosition="0">
        <references count="1">
          <reference field="0" count="1">
            <x v="14"/>
          </reference>
        </references>
      </pivotArea>
    </format>
    <format dxfId="665">
      <pivotArea dataOnly="0" labelOnly="1" outline="0" fieldPosition="0">
        <references count="1">
          <reference field="0" count="1">
            <x v="15"/>
          </reference>
        </references>
      </pivotArea>
    </format>
    <format dxfId="664">
      <pivotArea dataOnly="0" labelOnly="1" outline="0" fieldPosition="0">
        <references count="1">
          <reference field="0" count="1">
            <x v="16"/>
          </reference>
        </references>
      </pivotArea>
    </format>
    <format dxfId="663">
      <pivotArea dataOnly="0" labelOnly="1" outline="0" fieldPosition="0">
        <references count="1">
          <reference field="0" count="1">
            <x v="17"/>
          </reference>
        </references>
      </pivotArea>
    </format>
    <format dxfId="662">
      <pivotArea dataOnly="0" labelOnly="1" outline="0" fieldPosition="0">
        <references count="1">
          <reference field="0" count="1">
            <x v="18"/>
          </reference>
        </references>
      </pivotArea>
    </format>
    <format dxfId="661">
      <pivotArea dataOnly="0" labelOnly="1" outline="0" fieldPosition="0">
        <references count="1">
          <reference field="0" count="1">
            <x v="19"/>
          </reference>
        </references>
      </pivotArea>
    </format>
    <format dxfId="660">
      <pivotArea dataOnly="0" labelOnly="1" outline="0" fieldPosition="0">
        <references count="1">
          <reference field="0" count="1">
            <x v="20"/>
          </reference>
        </references>
      </pivotArea>
    </format>
    <format dxfId="659">
      <pivotArea dataOnly="0" labelOnly="1" outline="0" fieldPosition="0">
        <references count="1">
          <reference field="0" count="1">
            <x v="21"/>
          </reference>
        </references>
      </pivotArea>
    </format>
    <format dxfId="658">
      <pivotArea dataOnly="0" labelOnly="1" outline="0" fieldPosition="0">
        <references count="1">
          <reference field="0" count="1">
            <x v="22"/>
          </reference>
        </references>
      </pivotArea>
    </format>
    <format dxfId="657">
      <pivotArea dataOnly="0" labelOnly="1" outline="0" fieldPosition="0">
        <references count="1">
          <reference field="0" count="1">
            <x v="23"/>
          </reference>
        </references>
      </pivotArea>
    </format>
    <format dxfId="656">
      <pivotArea dataOnly="0" labelOnly="1" outline="0" fieldPosition="0">
        <references count="1">
          <reference field="0" count="1">
            <x v="24"/>
          </reference>
        </references>
      </pivotArea>
    </format>
    <format dxfId="655">
      <pivotArea dataOnly="0" labelOnly="1" outline="0" fieldPosition="0">
        <references count="1">
          <reference field="0" count="1">
            <x v="25"/>
          </reference>
        </references>
      </pivotArea>
    </format>
    <format dxfId="654">
      <pivotArea dataOnly="0" labelOnly="1" outline="0" fieldPosition="0">
        <references count="1">
          <reference field="0" count="1">
            <x v="26"/>
          </reference>
        </references>
      </pivotArea>
    </format>
    <format dxfId="653">
      <pivotArea dataOnly="0" labelOnly="1" outline="0" fieldPosition="0">
        <references count="1">
          <reference field="0" count="1">
            <x v="27"/>
          </reference>
        </references>
      </pivotArea>
    </format>
    <format dxfId="652">
      <pivotArea dataOnly="0" labelOnly="1" outline="0" fieldPosition="0">
        <references count="1">
          <reference field="0" count="1">
            <x v="28"/>
          </reference>
        </references>
      </pivotArea>
    </format>
    <format dxfId="651">
      <pivotArea dataOnly="0" labelOnly="1" outline="0" fieldPosition="0">
        <references count="1">
          <reference field="0" count="1">
            <x v="29"/>
          </reference>
        </references>
      </pivotArea>
    </format>
    <format dxfId="650">
      <pivotArea dataOnly="0" labelOnly="1" outline="0" fieldPosition="0">
        <references count="1">
          <reference field="0" count="1">
            <x v="30"/>
          </reference>
        </references>
      </pivotArea>
    </format>
    <format dxfId="649">
      <pivotArea dataOnly="0" labelOnly="1" outline="0" fieldPosition="0">
        <references count="1">
          <reference field="0" count="1">
            <x v="31"/>
          </reference>
        </references>
      </pivotArea>
    </format>
    <format dxfId="648">
      <pivotArea dataOnly="0" labelOnly="1" outline="0" fieldPosition="0">
        <references count="1">
          <reference field="0" count="1">
            <x v="32"/>
          </reference>
        </references>
      </pivotArea>
    </format>
    <format dxfId="647">
      <pivotArea dataOnly="0" labelOnly="1" outline="0" fieldPosition="0">
        <references count="1">
          <reference field="0" count="1">
            <x v="33"/>
          </reference>
        </references>
      </pivotArea>
    </format>
    <format dxfId="646">
      <pivotArea dataOnly="0" labelOnly="1" outline="0" fieldPosition="0">
        <references count="1">
          <reference field="0" count="1">
            <x v="34"/>
          </reference>
        </references>
      </pivotArea>
    </format>
    <format dxfId="645">
      <pivotArea dataOnly="0" labelOnly="1" outline="0" fieldPosition="0">
        <references count="1">
          <reference field="0" count="1">
            <x v="35"/>
          </reference>
        </references>
      </pivotArea>
    </format>
    <format dxfId="644">
      <pivotArea dataOnly="0" labelOnly="1" outline="0" fieldPosition="0">
        <references count="1">
          <reference field="0" count="1">
            <x v="36"/>
          </reference>
        </references>
      </pivotArea>
    </format>
    <format dxfId="643">
      <pivotArea dataOnly="0" labelOnly="1" outline="0" fieldPosition="0">
        <references count="1">
          <reference field="0" count="1">
            <x v="37"/>
          </reference>
        </references>
      </pivotArea>
    </format>
    <format dxfId="642">
      <pivotArea dataOnly="0" labelOnly="1" outline="0" fieldPosition="0">
        <references count="1">
          <reference field="0" count="1">
            <x v="38"/>
          </reference>
        </references>
      </pivotArea>
    </format>
    <format dxfId="641">
      <pivotArea dataOnly="0" labelOnly="1" outline="0" fieldPosition="0">
        <references count="1">
          <reference field="0" count="1">
            <x v="39"/>
          </reference>
        </references>
      </pivotArea>
    </format>
    <format dxfId="640">
      <pivotArea dataOnly="0" labelOnly="1" outline="0" fieldPosition="0">
        <references count="1">
          <reference field="0" count="1">
            <x v="0"/>
          </reference>
        </references>
      </pivotArea>
    </format>
    <format dxfId="639">
      <pivotArea dataOnly="0" labelOnly="1" outline="0" fieldPosition="0">
        <references count="1">
          <reference field="0" count="1">
            <x v="13"/>
          </reference>
        </references>
      </pivotArea>
    </format>
    <format dxfId="638">
      <pivotArea dataOnly="0" labelOnly="1" outline="0" fieldPosition="0">
        <references count="1">
          <reference field="0" count="1">
            <x v="14"/>
          </reference>
        </references>
      </pivotArea>
    </format>
    <format dxfId="637">
      <pivotArea dataOnly="0" labelOnly="1" outline="0" fieldPosition="0">
        <references count="1">
          <reference field="0" count="1">
            <x v="15"/>
          </reference>
        </references>
      </pivotArea>
    </format>
    <format dxfId="636">
      <pivotArea dataOnly="0" labelOnly="1" outline="0" fieldPosition="0">
        <references count="1">
          <reference field="0" count="1">
            <x v="16"/>
          </reference>
        </references>
      </pivotArea>
    </format>
    <format dxfId="635">
      <pivotArea dataOnly="0" labelOnly="1" outline="0" fieldPosition="0">
        <references count="1">
          <reference field="0" count="1">
            <x v="17"/>
          </reference>
        </references>
      </pivotArea>
    </format>
    <format dxfId="634">
      <pivotArea dataOnly="0" labelOnly="1" outline="0" fieldPosition="0">
        <references count="1">
          <reference field="0" count="1">
            <x v="18"/>
          </reference>
        </references>
      </pivotArea>
    </format>
    <format dxfId="633">
      <pivotArea dataOnly="0" labelOnly="1" outline="0" fieldPosition="0">
        <references count="1">
          <reference field="0" count="1">
            <x v="19"/>
          </reference>
        </references>
      </pivotArea>
    </format>
    <format dxfId="632">
      <pivotArea dataOnly="0" labelOnly="1" outline="0" fieldPosition="0">
        <references count="1">
          <reference field="0" count="1">
            <x v="20"/>
          </reference>
        </references>
      </pivotArea>
    </format>
    <format dxfId="631">
      <pivotArea dataOnly="0" labelOnly="1" outline="0" fieldPosition="0">
        <references count="1">
          <reference field="0" count="1">
            <x v="21"/>
          </reference>
        </references>
      </pivotArea>
    </format>
    <format dxfId="630">
      <pivotArea dataOnly="0" labelOnly="1" outline="0" fieldPosition="0">
        <references count="1">
          <reference field="0" count="1">
            <x v="22"/>
          </reference>
        </references>
      </pivotArea>
    </format>
    <format dxfId="629">
      <pivotArea dataOnly="0" labelOnly="1" outline="0" fieldPosition="0">
        <references count="1">
          <reference field="0" count="1">
            <x v="23"/>
          </reference>
        </references>
      </pivotArea>
    </format>
    <format dxfId="628">
      <pivotArea dataOnly="0" labelOnly="1" outline="0" fieldPosition="0">
        <references count="1">
          <reference field="0" count="1">
            <x v="24"/>
          </reference>
        </references>
      </pivotArea>
    </format>
    <format dxfId="627">
      <pivotArea dataOnly="0" labelOnly="1" outline="0" fieldPosition="0">
        <references count="1">
          <reference field="0" count="1">
            <x v="25"/>
          </reference>
        </references>
      </pivotArea>
    </format>
    <format dxfId="626">
      <pivotArea dataOnly="0" labelOnly="1" outline="0" fieldPosition="0">
        <references count="1">
          <reference field="0" count="1">
            <x v="26"/>
          </reference>
        </references>
      </pivotArea>
    </format>
    <format dxfId="625">
      <pivotArea dataOnly="0" labelOnly="1" outline="0" fieldPosition="0">
        <references count="1">
          <reference field="0" count="1">
            <x v="28"/>
          </reference>
        </references>
      </pivotArea>
    </format>
    <format dxfId="624">
      <pivotArea dataOnly="0" labelOnly="1" outline="0" fieldPosition="0">
        <references count="1">
          <reference field="0" count="1">
            <x v="31"/>
          </reference>
        </references>
      </pivotArea>
    </format>
    <format dxfId="623">
      <pivotArea dataOnly="0" labelOnly="1" outline="0" fieldPosition="0">
        <references count="1">
          <reference field="0" count="1">
            <x v="33"/>
          </reference>
        </references>
      </pivotArea>
    </format>
    <format dxfId="622">
      <pivotArea dataOnly="0" labelOnly="1" outline="0" fieldPosition="0">
        <references count="1">
          <reference field="0" count="1">
            <x v="34"/>
          </reference>
        </references>
      </pivotArea>
    </format>
    <format dxfId="621">
      <pivotArea dataOnly="0" labelOnly="1" outline="0" fieldPosition="0">
        <references count="1">
          <reference field="0" count="1">
            <x v="36"/>
          </reference>
        </references>
      </pivotArea>
    </format>
    <format dxfId="620">
      <pivotArea dataOnly="0" labelOnly="1" outline="0" fieldPosition="0">
        <references count="1">
          <reference field="0" count="1">
            <x v="38"/>
          </reference>
        </references>
      </pivotArea>
    </format>
    <format dxfId="619">
      <pivotArea dataOnly="0" labelOnly="1" outline="0" fieldPosition="0">
        <references count="1">
          <reference field="0" count="1">
            <x v="0"/>
          </reference>
        </references>
      </pivotArea>
    </format>
    <format dxfId="618">
      <pivotArea dataOnly="0" labelOnly="1" outline="0" fieldPosition="0">
        <references count="1">
          <reference field="0" count="1">
            <x v="1"/>
          </reference>
        </references>
      </pivotArea>
    </format>
    <format dxfId="617">
      <pivotArea dataOnly="0" labelOnly="1" outline="0" fieldPosition="0">
        <references count="1">
          <reference field="0" count="1">
            <x v="2"/>
          </reference>
        </references>
      </pivotArea>
    </format>
    <format dxfId="616">
      <pivotArea dataOnly="0" labelOnly="1" outline="0" fieldPosition="0">
        <references count="1">
          <reference field="0" count="1">
            <x v="3"/>
          </reference>
        </references>
      </pivotArea>
    </format>
    <format dxfId="615">
      <pivotArea dataOnly="0" labelOnly="1" outline="0" fieldPosition="0">
        <references count="1">
          <reference field="0" count="1">
            <x v="4"/>
          </reference>
        </references>
      </pivotArea>
    </format>
    <format dxfId="614">
      <pivotArea dataOnly="0" labelOnly="1" outline="0" fieldPosition="0">
        <references count="1">
          <reference field="0" count="1">
            <x v="5"/>
          </reference>
        </references>
      </pivotArea>
    </format>
    <format dxfId="613">
      <pivotArea dataOnly="0" labelOnly="1" outline="0" fieldPosition="0">
        <references count="1">
          <reference field="0" count="1">
            <x v="6"/>
          </reference>
        </references>
      </pivotArea>
    </format>
    <format dxfId="612">
      <pivotArea dataOnly="0" labelOnly="1" outline="0" fieldPosition="0">
        <references count="1">
          <reference field="0" count="1">
            <x v="7"/>
          </reference>
        </references>
      </pivotArea>
    </format>
    <format dxfId="611">
      <pivotArea dataOnly="0" labelOnly="1" outline="0" fieldPosition="0">
        <references count="1">
          <reference field="0" count="1">
            <x v="8"/>
          </reference>
        </references>
      </pivotArea>
    </format>
    <format dxfId="610">
      <pivotArea dataOnly="0" labelOnly="1" outline="0" fieldPosition="0">
        <references count="1">
          <reference field="0" count="1">
            <x v="9"/>
          </reference>
        </references>
      </pivotArea>
    </format>
    <format dxfId="609">
      <pivotArea dataOnly="0" labelOnly="1" outline="0" fieldPosition="0">
        <references count="1">
          <reference field="0" count="1">
            <x v="10"/>
          </reference>
        </references>
      </pivotArea>
    </format>
    <format dxfId="608">
      <pivotArea dataOnly="0" labelOnly="1" outline="0" fieldPosition="0">
        <references count="1">
          <reference field="0" count="1">
            <x v="11"/>
          </reference>
        </references>
      </pivotArea>
    </format>
    <format dxfId="607">
      <pivotArea dataOnly="0" labelOnly="1" outline="0" fieldPosition="0">
        <references count="1">
          <reference field="0" count="1">
            <x v="12"/>
          </reference>
        </references>
      </pivotArea>
    </format>
    <format dxfId="606">
      <pivotArea dataOnly="0" labelOnly="1" outline="0" fieldPosition="0">
        <references count="1">
          <reference field="0" count="1">
            <x v="13"/>
          </reference>
        </references>
      </pivotArea>
    </format>
    <format dxfId="605">
      <pivotArea dataOnly="0" labelOnly="1" outline="0" fieldPosition="0">
        <references count="1">
          <reference field="0" count="1">
            <x v="14"/>
          </reference>
        </references>
      </pivotArea>
    </format>
    <format dxfId="604">
      <pivotArea dataOnly="0" labelOnly="1" outline="0" fieldPosition="0">
        <references count="1">
          <reference field="0" count="1">
            <x v="15"/>
          </reference>
        </references>
      </pivotArea>
    </format>
    <format dxfId="603">
      <pivotArea dataOnly="0" labelOnly="1" outline="0" fieldPosition="0">
        <references count="1">
          <reference field="0" count="1">
            <x v="16"/>
          </reference>
        </references>
      </pivotArea>
    </format>
    <format dxfId="602">
      <pivotArea dataOnly="0" labelOnly="1" outline="0" fieldPosition="0">
        <references count="1">
          <reference field="0" count="1">
            <x v="17"/>
          </reference>
        </references>
      </pivotArea>
    </format>
    <format dxfId="601">
      <pivotArea dataOnly="0" labelOnly="1" outline="0" fieldPosition="0">
        <references count="1">
          <reference field="0" count="1">
            <x v="18"/>
          </reference>
        </references>
      </pivotArea>
    </format>
    <format dxfId="600">
      <pivotArea dataOnly="0" labelOnly="1" outline="0" fieldPosition="0">
        <references count="1">
          <reference field="0" count="1">
            <x v="19"/>
          </reference>
        </references>
      </pivotArea>
    </format>
    <format dxfId="599">
      <pivotArea dataOnly="0" labelOnly="1" outline="0" fieldPosition="0">
        <references count="1">
          <reference field="0" count="1">
            <x v="20"/>
          </reference>
        </references>
      </pivotArea>
    </format>
    <format dxfId="598">
      <pivotArea dataOnly="0" labelOnly="1" outline="0" fieldPosition="0">
        <references count="1">
          <reference field="0" count="1">
            <x v="21"/>
          </reference>
        </references>
      </pivotArea>
    </format>
    <format dxfId="597">
      <pivotArea dataOnly="0" labelOnly="1" outline="0" fieldPosition="0">
        <references count="1">
          <reference field="0" count="1">
            <x v="22"/>
          </reference>
        </references>
      </pivotArea>
    </format>
    <format dxfId="596">
      <pivotArea dataOnly="0" labelOnly="1" outline="0" fieldPosition="0">
        <references count="1">
          <reference field="0" count="1">
            <x v="23"/>
          </reference>
        </references>
      </pivotArea>
    </format>
    <format dxfId="595">
      <pivotArea dataOnly="0" labelOnly="1" outline="0" fieldPosition="0">
        <references count="1">
          <reference field="0" count="1">
            <x v="24"/>
          </reference>
        </references>
      </pivotArea>
    </format>
    <format dxfId="594">
      <pivotArea dataOnly="0" labelOnly="1" outline="0" fieldPosition="0">
        <references count="1">
          <reference field="0" count="1">
            <x v="25"/>
          </reference>
        </references>
      </pivotArea>
    </format>
    <format dxfId="593">
      <pivotArea dataOnly="0" labelOnly="1" outline="0" fieldPosition="0">
        <references count="1">
          <reference field="0" count="1">
            <x v="26"/>
          </reference>
        </references>
      </pivotArea>
    </format>
    <format dxfId="592">
      <pivotArea dataOnly="0" labelOnly="1" outline="0" fieldPosition="0">
        <references count="1">
          <reference field="0" count="1">
            <x v="27"/>
          </reference>
        </references>
      </pivotArea>
    </format>
    <format dxfId="591">
      <pivotArea dataOnly="0" labelOnly="1" outline="0" fieldPosition="0">
        <references count="1">
          <reference field="0" count="1">
            <x v="28"/>
          </reference>
        </references>
      </pivotArea>
    </format>
    <format dxfId="590">
      <pivotArea dataOnly="0" labelOnly="1" outline="0" fieldPosition="0">
        <references count="1">
          <reference field="0" count="1">
            <x v="29"/>
          </reference>
        </references>
      </pivotArea>
    </format>
    <format dxfId="589">
      <pivotArea dataOnly="0" labelOnly="1" outline="0" fieldPosition="0">
        <references count="1">
          <reference field="0" count="1">
            <x v="30"/>
          </reference>
        </references>
      </pivotArea>
    </format>
    <format dxfId="588">
      <pivotArea dataOnly="0" labelOnly="1" outline="0" fieldPosition="0">
        <references count="1">
          <reference field="0" count="1">
            <x v="31"/>
          </reference>
        </references>
      </pivotArea>
    </format>
    <format dxfId="587">
      <pivotArea dataOnly="0" labelOnly="1" outline="0" fieldPosition="0">
        <references count="1">
          <reference field="0" count="1">
            <x v="32"/>
          </reference>
        </references>
      </pivotArea>
    </format>
    <format dxfId="586">
      <pivotArea dataOnly="0" labelOnly="1" outline="0" fieldPosition="0">
        <references count="1">
          <reference field="0" count="1">
            <x v="33"/>
          </reference>
        </references>
      </pivotArea>
    </format>
    <format dxfId="585">
      <pivotArea dataOnly="0" labelOnly="1" outline="0" fieldPosition="0">
        <references count="1">
          <reference field="0" count="1">
            <x v="34"/>
          </reference>
        </references>
      </pivotArea>
    </format>
    <format dxfId="584">
      <pivotArea dataOnly="0" labelOnly="1" outline="0" fieldPosition="0">
        <references count="1">
          <reference field="0" count="1">
            <x v="35"/>
          </reference>
        </references>
      </pivotArea>
    </format>
    <format dxfId="583">
      <pivotArea dataOnly="0" labelOnly="1" outline="0" fieldPosition="0">
        <references count="1">
          <reference field="0" count="1">
            <x v="36"/>
          </reference>
        </references>
      </pivotArea>
    </format>
    <format dxfId="582">
      <pivotArea dataOnly="0" labelOnly="1" outline="0" fieldPosition="0">
        <references count="1">
          <reference field="0" count="1">
            <x v="37"/>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39"/>
          </reference>
        </references>
      </pivotArea>
    </format>
    <format dxfId="579">
      <pivotArea dataOnly="0" labelOnly="1" outline="0" fieldPosition="0">
        <references count="1">
          <reference field="0" count="1" defaultSubtotal="1">
            <x v="0"/>
          </reference>
        </references>
      </pivotArea>
    </format>
    <format dxfId="578">
      <pivotArea dataOnly="0" labelOnly="1" outline="0" fieldPosition="0">
        <references count="1">
          <reference field="0" count="1" defaultSubtotal="1">
            <x v="1"/>
          </reference>
        </references>
      </pivotArea>
    </format>
    <format dxfId="577">
      <pivotArea dataOnly="0" labelOnly="1" outline="0" fieldPosition="0">
        <references count="1">
          <reference field="0" count="1" defaultSubtotal="1">
            <x v="2"/>
          </reference>
        </references>
      </pivotArea>
    </format>
    <format dxfId="576">
      <pivotArea dataOnly="0" labelOnly="1" outline="0" fieldPosition="0">
        <references count="1">
          <reference field="0" count="1" defaultSubtotal="1">
            <x v="3"/>
          </reference>
        </references>
      </pivotArea>
    </format>
    <format dxfId="575">
      <pivotArea dataOnly="0" labelOnly="1" outline="0" fieldPosition="0">
        <references count="1">
          <reference field="0" count="1" defaultSubtotal="1">
            <x v="4"/>
          </reference>
        </references>
      </pivotArea>
    </format>
    <format dxfId="574">
      <pivotArea dataOnly="0" labelOnly="1" outline="0" fieldPosition="0">
        <references count="1">
          <reference field="0" count="1" defaultSubtotal="1">
            <x v="5"/>
          </reference>
        </references>
      </pivotArea>
    </format>
    <format dxfId="573">
      <pivotArea dataOnly="0" labelOnly="1" outline="0" fieldPosition="0">
        <references count="1">
          <reference field="0" count="1" defaultSubtotal="1">
            <x v="6"/>
          </reference>
        </references>
      </pivotArea>
    </format>
    <format dxfId="572">
      <pivotArea dataOnly="0" labelOnly="1" outline="0" fieldPosition="0">
        <references count="1">
          <reference field="0" count="1" defaultSubtotal="1">
            <x v="7"/>
          </reference>
        </references>
      </pivotArea>
    </format>
    <format dxfId="571">
      <pivotArea dataOnly="0" labelOnly="1" outline="0" fieldPosition="0">
        <references count="1">
          <reference field="0" count="1" defaultSubtotal="1">
            <x v="8"/>
          </reference>
        </references>
      </pivotArea>
    </format>
    <format dxfId="570">
      <pivotArea dataOnly="0" labelOnly="1" outline="0" fieldPosition="0">
        <references count="1">
          <reference field="0" count="1" defaultSubtotal="1">
            <x v="9"/>
          </reference>
        </references>
      </pivotArea>
    </format>
    <format dxfId="569">
      <pivotArea dataOnly="0" labelOnly="1" outline="0" fieldPosition="0">
        <references count="1">
          <reference field="0" count="1" defaultSubtotal="1">
            <x v="10"/>
          </reference>
        </references>
      </pivotArea>
    </format>
    <format dxfId="568">
      <pivotArea dataOnly="0" labelOnly="1" outline="0" fieldPosition="0">
        <references count="1">
          <reference field="0" count="1" defaultSubtotal="1">
            <x v="11"/>
          </reference>
        </references>
      </pivotArea>
    </format>
    <format dxfId="567">
      <pivotArea dataOnly="0" labelOnly="1" outline="0" fieldPosition="0">
        <references count="1">
          <reference field="0" count="1" defaultSubtotal="1">
            <x v="12"/>
          </reference>
        </references>
      </pivotArea>
    </format>
    <format dxfId="566">
      <pivotArea dataOnly="0" labelOnly="1" outline="0" fieldPosition="0">
        <references count="1">
          <reference field="0" count="1" defaultSubtotal="1">
            <x v="13"/>
          </reference>
        </references>
      </pivotArea>
    </format>
    <format dxfId="565">
      <pivotArea dataOnly="0" labelOnly="1" outline="0" fieldPosition="0">
        <references count="1">
          <reference field="0" count="1" defaultSubtotal="1">
            <x v="14"/>
          </reference>
        </references>
      </pivotArea>
    </format>
    <format dxfId="564">
      <pivotArea dataOnly="0" labelOnly="1" outline="0" fieldPosition="0">
        <references count="1">
          <reference field="0" count="1" defaultSubtotal="1">
            <x v="15"/>
          </reference>
        </references>
      </pivotArea>
    </format>
    <format dxfId="563">
      <pivotArea dataOnly="0" labelOnly="1" outline="0" fieldPosition="0">
        <references count="1">
          <reference field="0" count="1" defaultSubtotal="1">
            <x v="16"/>
          </reference>
        </references>
      </pivotArea>
    </format>
    <format dxfId="562">
      <pivotArea dataOnly="0" labelOnly="1" outline="0" fieldPosition="0">
        <references count="1">
          <reference field="0" count="1" defaultSubtotal="1">
            <x v="17"/>
          </reference>
        </references>
      </pivotArea>
    </format>
    <format dxfId="561">
      <pivotArea dataOnly="0" labelOnly="1" outline="0" fieldPosition="0">
        <references count="1">
          <reference field="0" count="1" defaultSubtotal="1">
            <x v="18"/>
          </reference>
        </references>
      </pivotArea>
    </format>
    <format dxfId="560">
      <pivotArea dataOnly="0" labelOnly="1" outline="0" fieldPosition="0">
        <references count="1">
          <reference field="0" count="1" defaultSubtotal="1">
            <x v="19"/>
          </reference>
        </references>
      </pivotArea>
    </format>
    <format dxfId="559">
      <pivotArea dataOnly="0" labelOnly="1" outline="0" fieldPosition="0">
        <references count="1">
          <reference field="0" count="1" defaultSubtotal="1">
            <x v="20"/>
          </reference>
        </references>
      </pivotArea>
    </format>
    <format dxfId="558">
      <pivotArea dataOnly="0" labelOnly="1" outline="0" fieldPosition="0">
        <references count="1">
          <reference field="0" count="1" defaultSubtotal="1">
            <x v="21"/>
          </reference>
        </references>
      </pivotArea>
    </format>
    <format dxfId="557">
      <pivotArea dataOnly="0" labelOnly="1" outline="0" fieldPosition="0">
        <references count="1">
          <reference field="0" count="1" defaultSubtotal="1">
            <x v="22"/>
          </reference>
        </references>
      </pivotArea>
    </format>
    <format dxfId="556">
      <pivotArea dataOnly="0" labelOnly="1" outline="0" fieldPosition="0">
        <references count="1">
          <reference field="0" count="1" defaultSubtotal="1">
            <x v="23"/>
          </reference>
        </references>
      </pivotArea>
    </format>
    <format dxfId="555">
      <pivotArea dataOnly="0" labelOnly="1" outline="0" fieldPosition="0">
        <references count="1">
          <reference field="0" count="1" defaultSubtotal="1">
            <x v="24"/>
          </reference>
        </references>
      </pivotArea>
    </format>
    <format dxfId="554">
      <pivotArea dataOnly="0" labelOnly="1" outline="0" fieldPosition="0">
        <references count="1">
          <reference field="0" count="1" defaultSubtotal="1">
            <x v="25"/>
          </reference>
        </references>
      </pivotArea>
    </format>
    <format dxfId="553">
      <pivotArea dataOnly="0" labelOnly="1" outline="0" fieldPosition="0">
        <references count="1">
          <reference field="0" count="1" defaultSubtotal="1">
            <x v="26"/>
          </reference>
        </references>
      </pivotArea>
    </format>
    <format dxfId="552">
      <pivotArea dataOnly="0" labelOnly="1" outline="0" fieldPosition="0">
        <references count="1">
          <reference field="0" count="1" defaultSubtotal="1">
            <x v="27"/>
          </reference>
        </references>
      </pivotArea>
    </format>
    <format dxfId="551">
      <pivotArea dataOnly="0" labelOnly="1" outline="0" fieldPosition="0">
        <references count="1">
          <reference field="0" count="1" defaultSubtotal="1">
            <x v="28"/>
          </reference>
        </references>
      </pivotArea>
    </format>
    <format dxfId="550">
      <pivotArea dataOnly="0" labelOnly="1" outline="0" fieldPosition="0">
        <references count="1">
          <reference field="0" count="1" defaultSubtotal="1">
            <x v="29"/>
          </reference>
        </references>
      </pivotArea>
    </format>
    <format dxfId="549">
      <pivotArea dataOnly="0" labelOnly="1" outline="0" fieldPosition="0">
        <references count="1">
          <reference field="0" count="1" defaultSubtotal="1">
            <x v="30"/>
          </reference>
        </references>
      </pivotArea>
    </format>
    <format dxfId="548">
      <pivotArea dataOnly="0" labelOnly="1" outline="0" fieldPosition="0">
        <references count="1">
          <reference field="0" count="1" defaultSubtotal="1">
            <x v="31"/>
          </reference>
        </references>
      </pivotArea>
    </format>
    <format dxfId="547">
      <pivotArea dataOnly="0" labelOnly="1" outline="0" fieldPosition="0">
        <references count="1">
          <reference field="0" count="1" defaultSubtotal="1">
            <x v="32"/>
          </reference>
        </references>
      </pivotArea>
    </format>
    <format dxfId="546">
      <pivotArea dataOnly="0" labelOnly="1" outline="0" fieldPosition="0">
        <references count="1">
          <reference field="0" count="1" defaultSubtotal="1">
            <x v="33"/>
          </reference>
        </references>
      </pivotArea>
    </format>
    <format dxfId="545">
      <pivotArea dataOnly="0" labelOnly="1" outline="0" fieldPosition="0">
        <references count="1">
          <reference field="0" count="1" defaultSubtotal="1">
            <x v="34"/>
          </reference>
        </references>
      </pivotArea>
    </format>
    <format dxfId="544">
      <pivotArea dataOnly="0" labelOnly="1" outline="0" fieldPosition="0">
        <references count="1">
          <reference field="0" count="1" defaultSubtotal="1">
            <x v="35"/>
          </reference>
        </references>
      </pivotArea>
    </format>
    <format dxfId="543">
      <pivotArea dataOnly="0" labelOnly="1" outline="0" fieldPosition="0">
        <references count="1">
          <reference field="0" count="1" defaultSubtotal="1">
            <x v="36"/>
          </reference>
        </references>
      </pivotArea>
    </format>
    <format dxfId="542">
      <pivotArea dataOnly="0" labelOnly="1" outline="0" fieldPosition="0">
        <references count="1">
          <reference field="0" count="1" defaultSubtotal="1">
            <x v="37"/>
          </reference>
        </references>
      </pivotArea>
    </format>
    <format dxfId="541">
      <pivotArea dataOnly="0" labelOnly="1" outline="0" fieldPosition="0">
        <references count="1">
          <reference field="0" count="1" defaultSubtotal="1">
            <x v="38"/>
          </reference>
        </references>
      </pivotArea>
    </format>
    <format dxfId="540">
      <pivotArea dataOnly="0" labelOnly="1" outline="0" fieldPosition="0">
        <references count="1">
          <reference field="0" count="1" defaultSubtotal="1">
            <x v="39"/>
          </reference>
        </references>
      </pivotArea>
    </format>
    <format dxfId="539">
      <pivotArea dataOnly="0" labelOnly="1" outline="0" fieldPosition="0">
        <references count="2">
          <reference field="0" count="1" selected="0">
            <x v="0"/>
          </reference>
          <reference field="1" count="1">
            <x v="0"/>
          </reference>
        </references>
      </pivotArea>
    </format>
    <format dxfId="538">
      <pivotArea dataOnly="0" labelOnly="1" outline="0" fieldPosition="0">
        <references count="2">
          <reference field="0" count="1" selected="0">
            <x v="1"/>
          </reference>
          <reference field="1" count="1">
            <x v="4"/>
          </reference>
        </references>
      </pivotArea>
    </format>
    <format dxfId="537">
      <pivotArea dataOnly="0" labelOnly="1" outline="0" fieldPosition="0">
        <references count="2">
          <reference field="0" count="1" selected="0">
            <x v="2"/>
          </reference>
          <reference field="1" count="1">
            <x v="29"/>
          </reference>
        </references>
      </pivotArea>
    </format>
    <format dxfId="536">
      <pivotArea dataOnly="0" labelOnly="1" outline="0" fieldPosition="0">
        <references count="2">
          <reference field="0" count="1" selected="0">
            <x v="3"/>
          </reference>
          <reference field="1" count="1">
            <x v="24"/>
          </reference>
        </references>
      </pivotArea>
    </format>
    <format dxfId="535">
      <pivotArea dataOnly="0" labelOnly="1" outline="0" fieldPosition="0">
        <references count="2">
          <reference field="0" count="1" selected="0">
            <x v="4"/>
          </reference>
          <reference field="1" count="1">
            <x v="15"/>
          </reference>
        </references>
      </pivotArea>
    </format>
    <format dxfId="534">
      <pivotArea dataOnly="0" labelOnly="1" outline="0" fieldPosition="0">
        <references count="2">
          <reference field="0" count="1" selected="0">
            <x v="5"/>
          </reference>
          <reference field="1" count="1">
            <x v="15"/>
          </reference>
        </references>
      </pivotArea>
    </format>
    <format dxfId="533">
      <pivotArea dataOnly="0" labelOnly="1" outline="0" fieldPosition="0">
        <references count="2">
          <reference field="0" count="1" selected="0">
            <x v="6"/>
          </reference>
          <reference field="1" count="1">
            <x v="12"/>
          </reference>
        </references>
      </pivotArea>
    </format>
    <format dxfId="532">
      <pivotArea dataOnly="0" labelOnly="1" outline="0" fieldPosition="0">
        <references count="2">
          <reference field="0" count="1" selected="0">
            <x v="7"/>
          </reference>
          <reference field="1" count="1">
            <x v="10"/>
          </reference>
        </references>
      </pivotArea>
    </format>
    <format dxfId="531">
      <pivotArea dataOnly="0" labelOnly="1" outline="0" fieldPosition="0">
        <references count="2">
          <reference field="0" count="1" selected="0">
            <x v="8"/>
          </reference>
          <reference field="1" count="1">
            <x v="9"/>
          </reference>
        </references>
      </pivotArea>
    </format>
    <format dxfId="530">
      <pivotArea dataOnly="0" labelOnly="1" outline="0" fieldPosition="0">
        <references count="2">
          <reference field="0" count="1" selected="0">
            <x v="9"/>
          </reference>
          <reference field="1" count="1">
            <x v="1"/>
          </reference>
        </references>
      </pivotArea>
    </format>
    <format dxfId="529">
      <pivotArea dataOnly="0" labelOnly="1" outline="0" fieldPosition="0">
        <references count="2">
          <reference field="0" count="1" selected="0">
            <x v="10"/>
          </reference>
          <reference field="1" count="1">
            <x v="1"/>
          </reference>
        </references>
      </pivotArea>
    </format>
    <format dxfId="528">
      <pivotArea dataOnly="0" labelOnly="1" outline="0" fieldPosition="0">
        <references count="2">
          <reference field="0" count="1" selected="0">
            <x v="11"/>
          </reference>
          <reference field="1" count="1">
            <x v="25"/>
          </reference>
        </references>
      </pivotArea>
    </format>
    <format dxfId="527">
      <pivotArea dataOnly="0" labelOnly="1" outline="0" fieldPosition="0">
        <references count="2">
          <reference field="0" count="1" selected="0">
            <x v="12"/>
          </reference>
          <reference field="1" count="1">
            <x v="3"/>
          </reference>
        </references>
      </pivotArea>
    </format>
    <format dxfId="526">
      <pivotArea dataOnly="0" labelOnly="1" outline="0" fieldPosition="0">
        <references count="2">
          <reference field="0" count="1" selected="0">
            <x v="13"/>
          </reference>
          <reference field="1" count="1">
            <x v="13"/>
          </reference>
        </references>
      </pivotArea>
    </format>
    <format dxfId="525">
      <pivotArea dataOnly="0" labelOnly="1" outline="0" fieldPosition="0">
        <references count="2">
          <reference field="0" count="1" selected="0">
            <x v="14"/>
          </reference>
          <reference field="1" count="1">
            <x v="8"/>
          </reference>
        </references>
      </pivotArea>
    </format>
    <format dxfId="524">
      <pivotArea dataOnly="0" labelOnly="1" outline="0" fieldPosition="0">
        <references count="2">
          <reference field="0" count="1" selected="0">
            <x v="15"/>
          </reference>
          <reference field="1" count="1">
            <x v="28"/>
          </reference>
        </references>
      </pivotArea>
    </format>
    <format dxfId="523">
      <pivotArea dataOnly="0" labelOnly="1" outline="0" fieldPosition="0">
        <references count="2">
          <reference field="0" count="1" selected="0">
            <x v="16"/>
          </reference>
          <reference field="1" count="1">
            <x v="11"/>
          </reference>
        </references>
      </pivotArea>
    </format>
    <format dxfId="522">
      <pivotArea dataOnly="0" labelOnly="1" outline="0" fieldPosition="0">
        <references count="2">
          <reference field="0" count="1" selected="0">
            <x v="17"/>
          </reference>
          <reference field="1" count="1">
            <x v="26"/>
          </reference>
        </references>
      </pivotArea>
    </format>
    <format dxfId="521">
      <pivotArea dataOnly="0" labelOnly="1" outline="0" fieldPosition="0">
        <references count="2">
          <reference field="0" count="1" selected="0">
            <x v="18"/>
          </reference>
          <reference field="1" count="1">
            <x v="31"/>
          </reference>
        </references>
      </pivotArea>
    </format>
    <format dxfId="520">
      <pivotArea dataOnly="0" labelOnly="1" outline="0" fieldPosition="0">
        <references count="2">
          <reference field="0" count="1" selected="0">
            <x v="19"/>
          </reference>
          <reference field="1" count="1">
            <x v="31"/>
          </reference>
        </references>
      </pivotArea>
    </format>
    <format dxfId="519">
      <pivotArea dataOnly="0" labelOnly="1" outline="0" fieldPosition="0">
        <references count="2">
          <reference field="0" count="1" selected="0">
            <x v="20"/>
          </reference>
          <reference field="1" count="1">
            <x v="2"/>
          </reference>
        </references>
      </pivotArea>
    </format>
    <format dxfId="518">
      <pivotArea dataOnly="0" labelOnly="1" outline="0" fieldPosition="0">
        <references count="2">
          <reference field="0" count="1" selected="0">
            <x v="21"/>
          </reference>
          <reference field="1" count="1">
            <x v="30"/>
          </reference>
        </references>
      </pivotArea>
    </format>
    <format dxfId="517">
      <pivotArea dataOnly="0" labelOnly="1" outline="0" fieldPosition="0">
        <references count="2">
          <reference field="0" count="1" selected="0">
            <x v="22"/>
          </reference>
          <reference field="1" count="1">
            <x v="22"/>
          </reference>
        </references>
      </pivotArea>
    </format>
    <format dxfId="516">
      <pivotArea dataOnly="0" labelOnly="1" outline="0" fieldPosition="0">
        <references count="2">
          <reference field="0" count="1" selected="0">
            <x v="23"/>
          </reference>
          <reference field="1" count="1">
            <x v="22"/>
          </reference>
        </references>
      </pivotArea>
    </format>
    <format dxfId="515">
      <pivotArea dataOnly="0" labelOnly="1" outline="0" fieldPosition="0">
        <references count="2">
          <reference field="0" count="1" selected="0">
            <x v="24"/>
          </reference>
          <reference field="1" count="1">
            <x v="22"/>
          </reference>
        </references>
      </pivotArea>
    </format>
    <format dxfId="514">
      <pivotArea dataOnly="0" labelOnly="1" outline="0" fieldPosition="0">
        <references count="2">
          <reference field="0" count="1" selected="0">
            <x v="25"/>
          </reference>
          <reference field="1" count="1">
            <x v="22"/>
          </reference>
        </references>
      </pivotArea>
    </format>
    <format dxfId="513">
      <pivotArea dataOnly="0" labelOnly="1" outline="0" fieldPosition="0">
        <references count="2">
          <reference field="0" count="1" selected="0">
            <x v="26"/>
          </reference>
          <reference field="1" count="1">
            <x v="23"/>
          </reference>
        </references>
      </pivotArea>
    </format>
    <format dxfId="512">
      <pivotArea dataOnly="0" labelOnly="1" outline="0" fieldPosition="0">
        <references count="2">
          <reference field="0" count="1" selected="0">
            <x v="27"/>
          </reference>
          <reference field="1" count="1">
            <x v="5"/>
          </reference>
        </references>
      </pivotArea>
    </format>
    <format dxfId="511">
      <pivotArea dataOnly="0" labelOnly="1" outline="0" fieldPosition="0">
        <references count="2">
          <reference field="0" count="1" selected="0">
            <x v="28"/>
          </reference>
          <reference field="1" count="1">
            <x v="17"/>
          </reference>
        </references>
      </pivotArea>
    </format>
    <format dxfId="510">
      <pivotArea dataOnly="0" labelOnly="1" outline="0" fieldPosition="0">
        <references count="2">
          <reference field="0" count="1" selected="0">
            <x v="29"/>
          </reference>
          <reference field="1" count="1">
            <x v="18"/>
          </reference>
        </references>
      </pivotArea>
    </format>
    <format dxfId="509">
      <pivotArea dataOnly="0" labelOnly="1" outline="0" fieldPosition="0">
        <references count="2">
          <reference field="0" count="1" selected="0">
            <x v="30"/>
          </reference>
          <reference field="1" count="1">
            <x v="7"/>
          </reference>
        </references>
      </pivotArea>
    </format>
    <format dxfId="508">
      <pivotArea dataOnly="0" labelOnly="1" outline="0" fieldPosition="0">
        <references count="2">
          <reference field="0" count="1" selected="0">
            <x v="31"/>
          </reference>
          <reference field="1" count="1">
            <x v="20"/>
          </reference>
        </references>
      </pivotArea>
    </format>
    <format dxfId="507">
      <pivotArea dataOnly="0" labelOnly="1" outline="0" fieldPosition="0">
        <references count="2">
          <reference field="0" count="1" selected="0">
            <x v="32"/>
          </reference>
          <reference field="1" count="1">
            <x v="32"/>
          </reference>
        </references>
      </pivotArea>
    </format>
    <format dxfId="506">
      <pivotArea dataOnly="0" labelOnly="1" outline="0" fieldPosition="0">
        <references count="2">
          <reference field="0" count="1" selected="0">
            <x v="33"/>
          </reference>
          <reference field="1" count="1">
            <x v="21"/>
          </reference>
        </references>
      </pivotArea>
    </format>
    <format dxfId="505">
      <pivotArea dataOnly="0" labelOnly="1" outline="0" fieldPosition="0">
        <references count="2">
          <reference field="0" count="1" selected="0">
            <x v="34"/>
          </reference>
          <reference field="1" count="1">
            <x v="19"/>
          </reference>
        </references>
      </pivotArea>
    </format>
    <format dxfId="504">
      <pivotArea dataOnly="0" labelOnly="1" outline="0" fieldPosition="0">
        <references count="2">
          <reference field="0" count="1" selected="0">
            <x v="35"/>
          </reference>
          <reference field="1" count="1">
            <x v="33"/>
          </reference>
        </references>
      </pivotArea>
    </format>
    <format dxfId="503">
      <pivotArea dataOnly="0" labelOnly="1" outline="0" fieldPosition="0">
        <references count="2">
          <reference field="0" count="1" selected="0">
            <x v="36"/>
          </reference>
          <reference field="1" count="1">
            <x v="14"/>
          </reference>
        </references>
      </pivotArea>
    </format>
    <format dxfId="502">
      <pivotArea dataOnly="0" labelOnly="1" outline="0" fieldPosition="0">
        <references count="2">
          <reference field="0" count="1" selected="0">
            <x v="37"/>
          </reference>
          <reference field="1" count="1">
            <x v="27"/>
          </reference>
        </references>
      </pivotArea>
    </format>
    <format dxfId="501">
      <pivotArea dataOnly="0" labelOnly="1" outline="0" fieldPosition="0">
        <references count="2">
          <reference field="0" count="1" selected="0">
            <x v="38"/>
          </reference>
          <reference field="1" count="1">
            <x v="16"/>
          </reference>
        </references>
      </pivotArea>
    </format>
    <format dxfId="500">
      <pivotArea dataOnly="0" labelOnly="1" outline="0" fieldPosition="0">
        <references count="2">
          <reference field="0" count="1" selected="0">
            <x v="39"/>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29"/>
          </reference>
        </references>
      </pivotArea>
    </format>
    <format dxfId="496">
      <pivotArea dataOnly="0" labelOnly="1" outline="0" fieldPosition="0">
        <references count="2">
          <reference field="0" count="1" selected="0">
            <x v="3"/>
          </reference>
          <reference field="1" count="1">
            <x v="24"/>
          </reference>
        </references>
      </pivotArea>
    </format>
    <format dxfId="495">
      <pivotArea dataOnly="0" labelOnly="1" outline="0" fieldPosition="0">
        <references count="2">
          <reference field="0" count="1" selected="0">
            <x v="4"/>
          </reference>
          <reference field="1" count="1">
            <x v="15"/>
          </reference>
        </references>
      </pivotArea>
    </format>
    <format dxfId="494">
      <pivotArea dataOnly="0" labelOnly="1" outline="0" fieldPosition="0">
        <references count="2">
          <reference field="0" count="1" selected="0">
            <x v="5"/>
          </reference>
          <reference field="1" count="1">
            <x v="15"/>
          </reference>
        </references>
      </pivotArea>
    </format>
    <format dxfId="493">
      <pivotArea dataOnly="0" labelOnly="1" outline="0" fieldPosition="0">
        <references count="2">
          <reference field="0" count="1" selected="0">
            <x v="6"/>
          </reference>
          <reference field="1" count="1">
            <x v="12"/>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25"/>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3"/>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28"/>
          </reference>
        </references>
      </pivotArea>
    </format>
    <format dxfId="483">
      <pivotArea dataOnly="0" labelOnly="1" outline="0" fieldPosition="0">
        <references count="2">
          <reference field="0" count="1" selected="0">
            <x v="16"/>
          </reference>
          <reference field="1" count="1">
            <x v="11"/>
          </reference>
        </references>
      </pivotArea>
    </format>
    <format dxfId="482">
      <pivotArea dataOnly="0" labelOnly="1" outline="0" fieldPosition="0">
        <references count="2">
          <reference field="0" count="1" selected="0">
            <x v="17"/>
          </reference>
          <reference field="1" count="1">
            <x v="26"/>
          </reference>
        </references>
      </pivotArea>
    </format>
    <format dxfId="481">
      <pivotArea dataOnly="0" labelOnly="1" outline="0" fieldPosition="0">
        <references count="2">
          <reference field="0" count="1" selected="0">
            <x v="18"/>
          </reference>
          <reference field="1" count="1">
            <x v="31"/>
          </reference>
        </references>
      </pivotArea>
    </format>
    <format dxfId="480">
      <pivotArea dataOnly="0" labelOnly="1" outline="0" fieldPosition="0">
        <references count="2">
          <reference field="0" count="1" selected="0">
            <x v="19"/>
          </reference>
          <reference field="1" count="1">
            <x v="31"/>
          </reference>
        </references>
      </pivotArea>
    </format>
    <format dxfId="479">
      <pivotArea dataOnly="0" labelOnly="1" outline="0" fieldPosition="0">
        <references count="2">
          <reference field="0" count="1" selected="0">
            <x v="20"/>
          </reference>
          <reference field="1" count="1">
            <x v="2"/>
          </reference>
        </references>
      </pivotArea>
    </format>
    <format dxfId="478">
      <pivotArea dataOnly="0" labelOnly="1" outline="0" fieldPosition="0">
        <references count="2">
          <reference field="0" count="1" selected="0">
            <x v="21"/>
          </reference>
          <reference field="1" count="1">
            <x v="30"/>
          </reference>
        </references>
      </pivotArea>
    </format>
    <format dxfId="477">
      <pivotArea dataOnly="0" labelOnly="1" outline="0" fieldPosition="0">
        <references count="2">
          <reference field="0" count="1" selected="0">
            <x v="22"/>
          </reference>
          <reference field="1" count="1">
            <x v="22"/>
          </reference>
        </references>
      </pivotArea>
    </format>
    <format dxfId="476">
      <pivotArea dataOnly="0" labelOnly="1" outline="0" fieldPosition="0">
        <references count="2">
          <reference field="0" count="1" selected="0">
            <x v="23"/>
          </reference>
          <reference field="1" count="1">
            <x v="22"/>
          </reference>
        </references>
      </pivotArea>
    </format>
    <format dxfId="475">
      <pivotArea dataOnly="0" labelOnly="1" outline="0" fieldPosition="0">
        <references count="2">
          <reference field="0" count="1" selected="0">
            <x v="24"/>
          </reference>
          <reference field="1" count="1">
            <x v="22"/>
          </reference>
        </references>
      </pivotArea>
    </format>
    <format dxfId="474">
      <pivotArea dataOnly="0" labelOnly="1" outline="0" fieldPosition="0">
        <references count="2">
          <reference field="0" count="1" selected="0">
            <x v="25"/>
          </reference>
          <reference field="1" count="1">
            <x v="22"/>
          </reference>
        </references>
      </pivotArea>
    </format>
    <format dxfId="473">
      <pivotArea dataOnly="0" labelOnly="1" outline="0" fieldPosition="0">
        <references count="2">
          <reference field="0" count="1" selected="0">
            <x v="26"/>
          </reference>
          <reference field="1" count="1">
            <x v="23"/>
          </reference>
        </references>
      </pivotArea>
    </format>
    <format dxfId="472">
      <pivotArea dataOnly="0" labelOnly="1" outline="0" fieldPosition="0">
        <references count="2">
          <reference field="0" count="1" selected="0">
            <x v="27"/>
          </reference>
          <reference field="1" count="1">
            <x v="5"/>
          </reference>
        </references>
      </pivotArea>
    </format>
    <format dxfId="471">
      <pivotArea dataOnly="0" labelOnly="1" outline="0" fieldPosition="0">
        <references count="2">
          <reference field="0" count="1" selected="0">
            <x v="28"/>
          </reference>
          <reference field="1" count="1">
            <x v="17"/>
          </reference>
        </references>
      </pivotArea>
    </format>
    <format dxfId="470">
      <pivotArea dataOnly="0" labelOnly="1" outline="0" fieldPosition="0">
        <references count="2">
          <reference field="0" count="1" selected="0">
            <x v="29"/>
          </reference>
          <reference field="1" count="1">
            <x v="18"/>
          </reference>
        </references>
      </pivotArea>
    </format>
    <format dxfId="469">
      <pivotArea dataOnly="0" labelOnly="1" outline="0" fieldPosition="0">
        <references count="2">
          <reference field="0" count="1" selected="0">
            <x v="30"/>
          </reference>
          <reference field="1" count="1">
            <x v="7"/>
          </reference>
        </references>
      </pivotArea>
    </format>
    <format dxfId="468">
      <pivotArea dataOnly="0" labelOnly="1" outline="0" fieldPosition="0">
        <references count="2">
          <reference field="0" count="1" selected="0">
            <x v="31"/>
          </reference>
          <reference field="1" count="1">
            <x v="20"/>
          </reference>
        </references>
      </pivotArea>
    </format>
    <format dxfId="467">
      <pivotArea dataOnly="0" labelOnly="1" outline="0" fieldPosition="0">
        <references count="2">
          <reference field="0" count="1" selected="0">
            <x v="32"/>
          </reference>
          <reference field="1" count="1">
            <x v="32"/>
          </reference>
        </references>
      </pivotArea>
    </format>
    <format dxfId="466">
      <pivotArea dataOnly="0" labelOnly="1" outline="0" fieldPosition="0">
        <references count="2">
          <reference field="0" count="1" selected="0">
            <x v="33"/>
          </reference>
          <reference field="1" count="1">
            <x v="21"/>
          </reference>
        </references>
      </pivotArea>
    </format>
    <format dxfId="465">
      <pivotArea dataOnly="0" labelOnly="1" outline="0" fieldPosition="0">
        <references count="2">
          <reference field="0" count="1" selected="0">
            <x v="34"/>
          </reference>
          <reference field="1" count="1">
            <x v="19"/>
          </reference>
        </references>
      </pivotArea>
    </format>
    <format dxfId="464">
      <pivotArea dataOnly="0" labelOnly="1" outline="0" fieldPosition="0">
        <references count="2">
          <reference field="0" count="1" selected="0">
            <x v="35"/>
          </reference>
          <reference field="1" count="1">
            <x v="33"/>
          </reference>
        </references>
      </pivotArea>
    </format>
    <format dxfId="463">
      <pivotArea dataOnly="0" labelOnly="1" outline="0" fieldPosition="0">
        <references count="2">
          <reference field="0" count="1" selected="0">
            <x v="36"/>
          </reference>
          <reference field="1" count="1">
            <x v="14"/>
          </reference>
        </references>
      </pivotArea>
    </format>
    <format dxfId="462">
      <pivotArea dataOnly="0" labelOnly="1" outline="0" fieldPosition="0">
        <references count="2">
          <reference field="0" count="1" selected="0">
            <x v="37"/>
          </reference>
          <reference field="1" count="1">
            <x v="27"/>
          </reference>
        </references>
      </pivotArea>
    </format>
    <format dxfId="461">
      <pivotArea dataOnly="0" labelOnly="1" outline="0" fieldPosition="0">
        <references count="2">
          <reference field="0" count="1" selected="0">
            <x v="38"/>
          </reference>
          <reference field="1" count="1">
            <x v="16"/>
          </reference>
        </references>
      </pivotArea>
    </format>
    <format dxfId="460">
      <pivotArea dataOnly="0" labelOnly="1" outline="0" fieldPosition="0">
        <references count="2">
          <reference field="0" count="1" selected="0">
            <x v="39"/>
          </reference>
          <reference field="1" count="1">
            <x v="6"/>
          </reference>
        </references>
      </pivotArea>
    </format>
    <format dxfId="459">
      <pivotArea dataOnly="0" labelOnly="1" outline="0" fieldPosition="0">
        <references count="2">
          <reference field="0" count="1" selected="0">
            <x v="0"/>
          </reference>
          <reference field="1" count="1">
            <x v="0"/>
          </reference>
        </references>
      </pivotArea>
    </format>
    <format dxfId="458">
      <pivotArea dataOnly="0" labelOnly="1" outline="0" fieldPosition="0">
        <references count="2">
          <reference field="0" count="1" selected="0">
            <x v="1"/>
          </reference>
          <reference field="1" count="1">
            <x v="4"/>
          </reference>
        </references>
      </pivotArea>
    </format>
    <format dxfId="457">
      <pivotArea dataOnly="0" labelOnly="1" outline="0" fieldPosition="0">
        <references count="2">
          <reference field="0" count="1" selected="0">
            <x v="2"/>
          </reference>
          <reference field="1" count="1">
            <x v="29"/>
          </reference>
        </references>
      </pivotArea>
    </format>
    <format dxfId="456">
      <pivotArea dataOnly="0" labelOnly="1" outline="0" fieldPosition="0">
        <references count="2">
          <reference field="0" count="1" selected="0">
            <x v="3"/>
          </reference>
          <reference field="1" count="1">
            <x v="24"/>
          </reference>
        </references>
      </pivotArea>
    </format>
    <format dxfId="455">
      <pivotArea dataOnly="0" labelOnly="1" outline="0" fieldPosition="0">
        <references count="2">
          <reference field="0" count="1" selected="0">
            <x v="4"/>
          </reference>
          <reference field="1" count="1">
            <x v="15"/>
          </reference>
        </references>
      </pivotArea>
    </format>
    <format dxfId="454">
      <pivotArea dataOnly="0" labelOnly="1" outline="0" fieldPosition="0">
        <references count="2">
          <reference field="0" count="1" selected="0">
            <x v="5"/>
          </reference>
          <reference field="1" count="1">
            <x v="15"/>
          </reference>
        </references>
      </pivotArea>
    </format>
    <format dxfId="453">
      <pivotArea dataOnly="0" labelOnly="1" outline="0" fieldPosition="0">
        <references count="2">
          <reference field="0" count="1" selected="0">
            <x v="6"/>
          </reference>
          <reference field="1" count="1">
            <x v="12"/>
          </reference>
        </references>
      </pivotArea>
    </format>
    <format dxfId="452">
      <pivotArea dataOnly="0" labelOnly="1" outline="0" fieldPosition="0">
        <references count="2">
          <reference field="0" count="1" selected="0">
            <x v="7"/>
          </reference>
          <reference field="1" count="1">
            <x v="10"/>
          </reference>
        </references>
      </pivotArea>
    </format>
    <format dxfId="451">
      <pivotArea dataOnly="0" labelOnly="1" outline="0" fieldPosition="0">
        <references count="2">
          <reference field="0" count="1" selected="0">
            <x v="8"/>
          </reference>
          <reference field="1" count="1">
            <x v="9"/>
          </reference>
        </references>
      </pivotArea>
    </format>
    <format dxfId="450">
      <pivotArea dataOnly="0" labelOnly="1" outline="0" fieldPosition="0">
        <references count="2">
          <reference field="0" count="1" selected="0">
            <x v="9"/>
          </reference>
          <reference field="1" count="1">
            <x v="1"/>
          </reference>
        </references>
      </pivotArea>
    </format>
    <format dxfId="449">
      <pivotArea dataOnly="0" labelOnly="1" outline="0" fieldPosition="0">
        <references count="2">
          <reference field="0" count="1" selected="0">
            <x v="10"/>
          </reference>
          <reference field="1" count="1">
            <x v="1"/>
          </reference>
        </references>
      </pivotArea>
    </format>
    <format dxfId="448">
      <pivotArea dataOnly="0" labelOnly="1" outline="0" fieldPosition="0">
        <references count="2">
          <reference field="0" count="1" selected="0">
            <x v="11"/>
          </reference>
          <reference field="1" count="1">
            <x v="25"/>
          </reference>
        </references>
      </pivotArea>
    </format>
    <format dxfId="447">
      <pivotArea dataOnly="0" labelOnly="1" outline="0" fieldPosition="0">
        <references count="2">
          <reference field="0" count="1" selected="0">
            <x v="12"/>
          </reference>
          <reference field="1" count="1">
            <x v="3"/>
          </reference>
        </references>
      </pivotArea>
    </format>
    <format dxfId="446">
      <pivotArea dataOnly="0" labelOnly="1" outline="0" fieldPosition="0">
        <references count="2">
          <reference field="0" count="1" selected="0">
            <x v="13"/>
          </reference>
          <reference field="1" count="1">
            <x v="13"/>
          </reference>
        </references>
      </pivotArea>
    </format>
    <format dxfId="445">
      <pivotArea dataOnly="0" labelOnly="1" outline="0" fieldPosition="0">
        <references count="2">
          <reference field="0" count="1" selected="0">
            <x v="14"/>
          </reference>
          <reference field="1" count="1">
            <x v="8"/>
          </reference>
        </references>
      </pivotArea>
    </format>
    <format dxfId="444">
      <pivotArea dataOnly="0" labelOnly="1" outline="0" fieldPosition="0">
        <references count="2">
          <reference field="0" count="1" selected="0">
            <x v="15"/>
          </reference>
          <reference field="1" count="1">
            <x v="28"/>
          </reference>
        </references>
      </pivotArea>
    </format>
    <format dxfId="443">
      <pivotArea dataOnly="0" labelOnly="1" outline="0" fieldPosition="0">
        <references count="2">
          <reference field="0" count="1" selected="0">
            <x v="16"/>
          </reference>
          <reference field="1" count="1">
            <x v="11"/>
          </reference>
        </references>
      </pivotArea>
    </format>
    <format dxfId="442">
      <pivotArea dataOnly="0" labelOnly="1" outline="0" fieldPosition="0">
        <references count="2">
          <reference field="0" count="1" selected="0">
            <x v="17"/>
          </reference>
          <reference field="1" count="1">
            <x v="26"/>
          </reference>
        </references>
      </pivotArea>
    </format>
    <format dxfId="441">
      <pivotArea dataOnly="0" labelOnly="1" outline="0" fieldPosition="0">
        <references count="2">
          <reference field="0" count="1" selected="0">
            <x v="18"/>
          </reference>
          <reference field="1" count="1">
            <x v="31"/>
          </reference>
        </references>
      </pivotArea>
    </format>
    <format dxfId="440">
      <pivotArea dataOnly="0" labelOnly="1" outline="0" fieldPosition="0">
        <references count="2">
          <reference field="0" count="1" selected="0">
            <x v="19"/>
          </reference>
          <reference field="1" count="1">
            <x v="31"/>
          </reference>
        </references>
      </pivotArea>
    </format>
    <format dxfId="439">
      <pivotArea dataOnly="0" labelOnly="1" outline="0" fieldPosition="0">
        <references count="2">
          <reference field="0" count="1" selected="0">
            <x v="20"/>
          </reference>
          <reference field="1" count="1">
            <x v="2"/>
          </reference>
        </references>
      </pivotArea>
    </format>
    <format dxfId="438">
      <pivotArea dataOnly="0" labelOnly="1" outline="0" fieldPosition="0">
        <references count="2">
          <reference field="0" count="1" selected="0">
            <x v="21"/>
          </reference>
          <reference field="1" count="1">
            <x v="30"/>
          </reference>
        </references>
      </pivotArea>
    </format>
    <format dxfId="437">
      <pivotArea dataOnly="0" labelOnly="1" outline="0" fieldPosition="0">
        <references count="2">
          <reference field="0" count="1" selected="0">
            <x v="22"/>
          </reference>
          <reference field="1" count="1">
            <x v="22"/>
          </reference>
        </references>
      </pivotArea>
    </format>
    <format dxfId="436">
      <pivotArea dataOnly="0" labelOnly="1" outline="0" fieldPosition="0">
        <references count="2">
          <reference field="0" count="1" selected="0">
            <x v="23"/>
          </reference>
          <reference field="1" count="1">
            <x v="22"/>
          </reference>
        </references>
      </pivotArea>
    </format>
    <format dxfId="435">
      <pivotArea dataOnly="0" labelOnly="1" outline="0" fieldPosition="0">
        <references count="2">
          <reference field="0" count="1" selected="0">
            <x v="24"/>
          </reference>
          <reference field="1" count="1">
            <x v="22"/>
          </reference>
        </references>
      </pivotArea>
    </format>
    <format dxfId="434">
      <pivotArea dataOnly="0" labelOnly="1" outline="0" fieldPosition="0">
        <references count="2">
          <reference field="0" count="1" selected="0">
            <x v="25"/>
          </reference>
          <reference field="1" count="1">
            <x v="22"/>
          </reference>
        </references>
      </pivotArea>
    </format>
    <format dxfId="433">
      <pivotArea dataOnly="0" labelOnly="1" outline="0" fieldPosition="0">
        <references count="2">
          <reference field="0" count="1" selected="0">
            <x v="26"/>
          </reference>
          <reference field="1" count="1">
            <x v="23"/>
          </reference>
        </references>
      </pivotArea>
    </format>
    <format dxfId="432">
      <pivotArea dataOnly="0" labelOnly="1" outline="0" fieldPosition="0">
        <references count="2">
          <reference field="0" count="1" selected="0">
            <x v="27"/>
          </reference>
          <reference field="1" count="1">
            <x v="5"/>
          </reference>
        </references>
      </pivotArea>
    </format>
    <format dxfId="431">
      <pivotArea dataOnly="0" labelOnly="1" outline="0" fieldPosition="0">
        <references count="2">
          <reference field="0" count="1" selected="0">
            <x v="28"/>
          </reference>
          <reference field="1" count="1">
            <x v="17"/>
          </reference>
        </references>
      </pivotArea>
    </format>
    <format dxfId="430">
      <pivotArea dataOnly="0" labelOnly="1" outline="0" fieldPosition="0">
        <references count="2">
          <reference field="0" count="1" selected="0">
            <x v="29"/>
          </reference>
          <reference field="1" count="1">
            <x v="18"/>
          </reference>
        </references>
      </pivotArea>
    </format>
    <format dxfId="429">
      <pivotArea dataOnly="0" labelOnly="1" outline="0" fieldPosition="0">
        <references count="2">
          <reference field="0" count="1" selected="0">
            <x v="30"/>
          </reference>
          <reference field="1" count="1">
            <x v="7"/>
          </reference>
        </references>
      </pivotArea>
    </format>
    <format dxfId="428">
      <pivotArea dataOnly="0" labelOnly="1" outline="0" fieldPosition="0">
        <references count="2">
          <reference field="0" count="1" selected="0">
            <x v="31"/>
          </reference>
          <reference field="1" count="1">
            <x v="20"/>
          </reference>
        </references>
      </pivotArea>
    </format>
    <format dxfId="427">
      <pivotArea dataOnly="0" labelOnly="1" outline="0" fieldPosition="0">
        <references count="2">
          <reference field="0" count="1" selected="0">
            <x v="32"/>
          </reference>
          <reference field="1" count="1">
            <x v="32"/>
          </reference>
        </references>
      </pivotArea>
    </format>
    <format dxfId="426">
      <pivotArea dataOnly="0" labelOnly="1" outline="0" fieldPosition="0">
        <references count="2">
          <reference field="0" count="1" selected="0">
            <x v="33"/>
          </reference>
          <reference field="1" count="1">
            <x v="21"/>
          </reference>
        </references>
      </pivotArea>
    </format>
    <format dxfId="425">
      <pivotArea dataOnly="0" labelOnly="1" outline="0" fieldPosition="0">
        <references count="2">
          <reference field="0" count="1" selected="0">
            <x v="34"/>
          </reference>
          <reference field="1" count="1">
            <x v="19"/>
          </reference>
        </references>
      </pivotArea>
    </format>
    <format dxfId="424">
      <pivotArea dataOnly="0" labelOnly="1" outline="0" fieldPosition="0">
        <references count="2">
          <reference field="0" count="1" selected="0">
            <x v="35"/>
          </reference>
          <reference field="1" count="1">
            <x v="33"/>
          </reference>
        </references>
      </pivotArea>
    </format>
    <format dxfId="423">
      <pivotArea dataOnly="0" labelOnly="1" outline="0" fieldPosition="0">
        <references count="2">
          <reference field="0" count="1" selected="0">
            <x v="36"/>
          </reference>
          <reference field="1" count="1">
            <x v="14"/>
          </reference>
        </references>
      </pivotArea>
    </format>
    <format dxfId="422">
      <pivotArea dataOnly="0" labelOnly="1" outline="0" fieldPosition="0">
        <references count="2">
          <reference field="0" count="1" selected="0">
            <x v="37"/>
          </reference>
          <reference field="1" count="1">
            <x v="27"/>
          </reference>
        </references>
      </pivotArea>
    </format>
    <format dxfId="421">
      <pivotArea dataOnly="0" labelOnly="1" outline="0" fieldPosition="0">
        <references count="2">
          <reference field="0" count="1" selected="0">
            <x v="38"/>
          </reference>
          <reference field="1" count="1">
            <x v="16"/>
          </reference>
        </references>
      </pivotArea>
    </format>
    <format dxfId="420">
      <pivotArea dataOnly="0" labelOnly="1" outline="0" fieldPosition="0">
        <references count="2">
          <reference field="0" count="1" selected="0">
            <x v="39"/>
          </reference>
          <reference field="1" count="1">
            <x v="6"/>
          </reference>
        </references>
      </pivotArea>
    </format>
    <format dxfId="419">
      <pivotArea type="all" dataOnly="0" outline="0" fieldPosition="0"/>
    </format>
    <format dxfId="418">
      <pivotArea dataOnly="0" labelOnly="1" outline="0" fieldPosition="0">
        <references count="1">
          <reference field="0" count="0"/>
        </references>
      </pivotArea>
    </format>
    <format dxfId="417">
      <pivotArea dataOnly="0" labelOnly="1" outline="0" fieldPosition="0">
        <references count="2">
          <reference field="0" count="1" selected="0">
            <x v="0"/>
          </reference>
          <reference field="1" count="1">
            <x v="0"/>
          </reference>
        </references>
      </pivotArea>
    </format>
    <format dxfId="416">
      <pivotArea dataOnly="0" labelOnly="1" outline="0" fieldPosition="0">
        <references count="2">
          <reference field="0" count="1" selected="0">
            <x v="1"/>
          </reference>
          <reference field="1" count="1">
            <x v="4"/>
          </reference>
        </references>
      </pivotArea>
    </format>
    <format dxfId="415">
      <pivotArea dataOnly="0" labelOnly="1" outline="0" fieldPosition="0">
        <references count="2">
          <reference field="0" count="1" selected="0">
            <x v="2"/>
          </reference>
          <reference field="1" count="1">
            <x v="29"/>
          </reference>
        </references>
      </pivotArea>
    </format>
    <format dxfId="414">
      <pivotArea dataOnly="0" labelOnly="1" outline="0" fieldPosition="0">
        <references count="2">
          <reference field="0" count="1" selected="0">
            <x v="3"/>
          </reference>
          <reference field="1" count="1">
            <x v="24"/>
          </reference>
        </references>
      </pivotArea>
    </format>
    <format dxfId="413">
      <pivotArea dataOnly="0" labelOnly="1" outline="0" fieldPosition="0">
        <references count="2">
          <reference field="0" count="1" selected="0">
            <x v="4"/>
          </reference>
          <reference field="1" count="1">
            <x v="15"/>
          </reference>
        </references>
      </pivotArea>
    </format>
    <format dxfId="412">
      <pivotArea dataOnly="0" labelOnly="1" outline="0" fieldPosition="0">
        <references count="2">
          <reference field="0" count="1" selected="0">
            <x v="5"/>
          </reference>
          <reference field="1" count="1">
            <x v="15"/>
          </reference>
        </references>
      </pivotArea>
    </format>
    <format dxfId="411">
      <pivotArea dataOnly="0" labelOnly="1" outline="0" fieldPosition="0">
        <references count="2">
          <reference field="0" count="1" selected="0">
            <x v="6"/>
          </reference>
          <reference field="1" count="1">
            <x v="12"/>
          </reference>
        </references>
      </pivotArea>
    </format>
    <format dxfId="410">
      <pivotArea dataOnly="0" labelOnly="1" outline="0" fieldPosition="0">
        <references count="2">
          <reference field="0" count="1" selected="0">
            <x v="7"/>
          </reference>
          <reference field="1" count="1">
            <x v="10"/>
          </reference>
        </references>
      </pivotArea>
    </format>
    <format dxfId="409">
      <pivotArea dataOnly="0" labelOnly="1" outline="0" fieldPosition="0">
        <references count="2">
          <reference field="0" count="1" selected="0">
            <x v="8"/>
          </reference>
          <reference field="1" count="1">
            <x v="9"/>
          </reference>
        </references>
      </pivotArea>
    </format>
    <format dxfId="408">
      <pivotArea dataOnly="0" labelOnly="1" outline="0" fieldPosition="0">
        <references count="2">
          <reference field="0" count="1" selected="0">
            <x v="9"/>
          </reference>
          <reference field="1" count="1">
            <x v="1"/>
          </reference>
        </references>
      </pivotArea>
    </format>
    <format dxfId="407">
      <pivotArea dataOnly="0" labelOnly="1" outline="0" fieldPosition="0">
        <references count="2">
          <reference field="0" count="1" selected="0">
            <x v="10"/>
          </reference>
          <reference field="1" count="1">
            <x v="1"/>
          </reference>
        </references>
      </pivotArea>
    </format>
    <format dxfId="406">
      <pivotArea dataOnly="0" labelOnly="1" outline="0" fieldPosition="0">
        <references count="2">
          <reference field="0" count="1" selected="0">
            <x v="11"/>
          </reference>
          <reference field="1" count="1">
            <x v="25"/>
          </reference>
        </references>
      </pivotArea>
    </format>
    <format dxfId="405">
      <pivotArea dataOnly="0" labelOnly="1" outline="0" fieldPosition="0">
        <references count="2">
          <reference field="0" count="1" selected="0">
            <x v="12"/>
          </reference>
          <reference field="1" count="1">
            <x v="3"/>
          </reference>
        </references>
      </pivotArea>
    </format>
    <format dxfId="404">
      <pivotArea dataOnly="0" labelOnly="1" outline="0" fieldPosition="0">
        <references count="2">
          <reference field="0" count="1" selected="0">
            <x v="13"/>
          </reference>
          <reference field="1" count="1">
            <x v="13"/>
          </reference>
        </references>
      </pivotArea>
    </format>
    <format dxfId="403">
      <pivotArea dataOnly="0" labelOnly="1" outline="0" fieldPosition="0">
        <references count="2">
          <reference field="0" count="1" selected="0">
            <x v="14"/>
          </reference>
          <reference field="1" count="1">
            <x v="8"/>
          </reference>
        </references>
      </pivotArea>
    </format>
    <format dxfId="402">
      <pivotArea dataOnly="0" labelOnly="1" outline="0" fieldPosition="0">
        <references count="2">
          <reference field="0" count="1" selected="0">
            <x v="15"/>
          </reference>
          <reference field="1" count="1">
            <x v="28"/>
          </reference>
        </references>
      </pivotArea>
    </format>
    <format dxfId="401">
      <pivotArea dataOnly="0" labelOnly="1" outline="0" fieldPosition="0">
        <references count="2">
          <reference field="0" count="1" selected="0">
            <x v="16"/>
          </reference>
          <reference field="1" count="1">
            <x v="11"/>
          </reference>
        </references>
      </pivotArea>
    </format>
    <format dxfId="400">
      <pivotArea dataOnly="0" labelOnly="1" outline="0" fieldPosition="0">
        <references count="2">
          <reference field="0" count="1" selected="0">
            <x v="17"/>
          </reference>
          <reference field="1" count="1">
            <x v="26"/>
          </reference>
        </references>
      </pivotArea>
    </format>
    <format dxfId="399">
      <pivotArea dataOnly="0" labelOnly="1" outline="0" fieldPosition="0">
        <references count="2">
          <reference field="0" count="1" selected="0">
            <x v="18"/>
          </reference>
          <reference field="1" count="1">
            <x v="31"/>
          </reference>
        </references>
      </pivotArea>
    </format>
    <format dxfId="398">
      <pivotArea dataOnly="0" labelOnly="1" outline="0" fieldPosition="0">
        <references count="2">
          <reference field="0" count="1" selected="0">
            <x v="19"/>
          </reference>
          <reference field="1" count="1">
            <x v="31"/>
          </reference>
        </references>
      </pivotArea>
    </format>
    <format dxfId="397">
      <pivotArea dataOnly="0" labelOnly="1" outline="0" fieldPosition="0">
        <references count="2">
          <reference field="0" count="1" selected="0">
            <x v="20"/>
          </reference>
          <reference field="1" count="1">
            <x v="2"/>
          </reference>
        </references>
      </pivotArea>
    </format>
    <format dxfId="396">
      <pivotArea dataOnly="0" labelOnly="1" outline="0" fieldPosition="0">
        <references count="2">
          <reference field="0" count="1" selected="0">
            <x v="21"/>
          </reference>
          <reference field="1" count="1">
            <x v="30"/>
          </reference>
        </references>
      </pivotArea>
    </format>
    <format dxfId="395">
      <pivotArea dataOnly="0" labelOnly="1" outline="0" fieldPosition="0">
        <references count="2">
          <reference field="0" count="1" selected="0">
            <x v="22"/>
          </reference>
          <reference field="1" count="1">
            <x v="22"/>
          </reference>
        </references>
      </pivotArea>
    </format>
    <format dxfId="394">
      <pivotArea dataOnly="0" labelOnly="1" outline="0" fieldPosition="0">
        <references count="2">
          <reference field="0" count="1" selected="0">
            <x v="23"/>
          </reference>
          <reference field="1" count="1">
            <x v="22"/>
          </reference>
        </references>
      </pivotArea>
    </format>
    <format dxfId="393">
      <pivotArea dataOnly="0" labelOnly="1" outline="0" fieldPosition="0">
        <references count="2">
          <reference field="0" count="1" selected="0">
            <x v="24"/>
          </reference>
          <reference field="1" count="1">
            <x v="22"/>
          </reference>
        </references>
      </pivotArea>
    </format>
    <format dxfId="392">
      <pivotArea dataOnly="0" labelOnly="1" outline="0" fieldPosition="0">
        <references count="2">
          <reference field="0" count="1" selected="0">
            <x v="25"/>
          </reference>
          <reference field="1" count="1">
            <x v="22"/>
          </reference>
        </references>
      </pivotArea>
    </format>
    <format dxfId="391">
      <pivotArea dataOnly="0" labelOnly="1" outline="0" fieldPosition="0">
        <references count="2">
          <reference field="0" count="1" selected="0">
            <x v="26"/>
          </reference>
          <reference field="1" count="1">
            <x v="23"/>
          </reference>
        </references>
      </pivotArea>
    </format>
    <format dxfId="390">
      <pivotArea dataOnly="0" labelOnly="1" outline="0" fieldPosition="0">
        <references count="2">
          <reference field="0" count="1" selected="0">
            <x v="27"/>
          </reference>
          <reference field="1" count="1">
            <x v="5"/>
          </reference>
        </references>
      </pivotArea>
    </format>
    <format dxfId="389">
      <pivotArea dataOnly="0" labelOnly="1" outline="0" fieldPosition="0">
        <references count="2">
          <reference field="0" count="1" selected="0">
            <x v="28"/>
          </reference>
          <reference field="1" count="1">
            <x v="17"/>
          </reference>
        </references>
      </pivotArea>
    </format>
    <format dxfId="388">
      <pivotArea dataOnly="0" labelOnly="1" outline="0" fieldPosition="0">
        <references count="2">
          <reference field="0" count="1" selected="0">
            <x v="29"/>
          </reference>
          <reference field="1" count="1">
            <x v="18"/>
          </reference>
        </references>
      </pivotArea>
    </format>
    <format dxfId="387">
      <pivotArea dataOnly="0" labelOnly="1" outline="0" fieldPosition="0">
        <references count="2">
          <reference field="0" count="1" selected="0">
            <x v="30"/>
          </reference>
          <reference field="1" count="1">
            <x v="7"/>
          </reference>
        </references>
      </pivotArea>
    </format>
    <format dxfId="386">
      <pivotArea dataOnly="0" labelOnly="1" outline="0" fieldPosition="0">
        <references count="2">
          <reference field="0" count="1" selected="0">
            <x v="31"/>
          </reference>
          <reference field="1" count="1">
            <x v="20"/>
          </reference>
        </references>
      </pivotArea>
    </format>
    <format dxfId="385">
      <pivotArea dataOnly="0" labelOnly="1" outline="0" fieldPosition="0">
        <references count="2">
          <reference field="0" count="1" selected="0">
            <x v="32"/>
          </reference>
          <reference field="1" count="1">
            <x v="32"/>
          </reference>
        </references>
      </pivotArea>
    </format>
    <format dxfId="384">
      <pivotArea dataOnly="0" labelOnly="1" outline="0" fieldPosition="0">
        <references count="2">
          <reference field="0" count="1" selected="0">
            <x v="33"/>
          </reference>
          <reference field="1" count="1">
            <x v="21"/>
          </reference>
        </references>
      </pivotArea>
    </format>
    <format dxfId="383">
      <pivotArea dataOnly="0" labelOnly="1" outline="0" fieldPosition="0">
        <references count="2">
          <reference field="0" count="1" selected="0">
            <x v="34"/>
          </reference>
          <reference field="1" count="1">
            <x v="19"/>
          </reference>
        </references>
      </pivotArea>
    </format>
    <format dxfId="382">
      <pivotArea dataOnly="0" labelOnly="1" outline="0" fieldPosition="0">
        <references count="2">
          <reference field="0" count="1" selected="0">
            <x v="35"/>
          </reference>
          <reference field="1" count="1">
            <x v="33"/>
          </reference>
        </references>
      </pivotArea>
    </format>
    <format dxfId="381">
      <pivotArea dataOnly="0" labelOnly="1" outline="0" fieldPosition="0">
        <references count="2">
          <reference field="0" count="1" selected="0">
            <x v="36"/>
          </reference>
          <reference field="1" count="1">
            <x v="14"/>
          </reference>
        </references>
      </pivotArea>
    </format>
    <format dxfId="380">
      <pivotArea dataOnly="0" labelOnly="1" outline="0" fieldPosition="0">
        <references count="2">
          <reference field="0" count="1" selected="0">
            <x v="37"/>
          </reference>
          <reference field="1" count="1">
            <x v="27"/>
          </reference>
        </references>
      </pivotArea>
    </format>
    <format dxfId="379">
      <pivotArea dataOnly="0" labelOnly="1" outline="0" fieldPosition="0">
        <references count="2">
          <reference field="0" count="1" selected="0">
            <x v="38"/>
          </reference>
          <reference field="1" count="1">
            <x v="16"/>
          </reference>
        </references>
      </pivotArea>
    </format>
    <format dxfId="378">
      <pivotArea dataOnly="0" labelOnly="1" outline="0" fieldPosition="0">
        <references count="2">
          <reference field="0" count="1" selected="0">
            <x v="39"/>
          </reference>
          <reference field="1" count="1">
            <x v="6"/>
          </reference>
        </references>
      </pivotArea>
    </format>
    <format dxfId="377">
      <pivotArea dataOnly="0" labelOnly="1" outline="0" fieldPosition="0">
        <references count="1">
          <reference field="0" count="1">
            <x v="1"/>
          </reference>
        </references>
      </pivotArea>
    </format>
    <format dxfId="376">
      <pivotArea dataOnly="0" labelOnly="1" outline="0" fieldPosition="0">
        <references count="1">
          <reference field="0" count="1">
            <x v="2"/>
          </reference>
        </references>
      </pivotArea>
    </format>
    <format dxfId="375">
      <pivotArea dataOnly="0" labelOnly="1" outline="0" fieldPosition="0">
        <references count="1">
          <reference field="0" count="1">
            <x v="3"/>
          </reference>
        </references>
      </pivotArea>
    </format>
    <format dxfId="374">
      <pivotArea dataOnly="0" labelOnly="1" outline="0" fieldPosition="0">
        <references count="1">
          <reference field="0" count="1">
            <x v="4"/>
          </reference>
        </references>
      </pivotArea>
    </format>
    <format dxfId="373">
      <pivotArea dataOnly="0" labelOnly="1" outline="0" fieldPosition="0">
        <references count="1">
          <reference field="0" count="1">
            <x v="5"/>
          </reference>
        </references>
      </pivotArea>
    </format>
    <format dxfId="372">
      <pivotArea dataOnly="0" labelOnly="1" outline="0" fieldPosition="0">
        <references count="1">
          <reference field="0" count="1">
            <x v="6"/>
          </reference>
        </references>
      </pivotArea>
    </format>
    <format dxfId="371">
      <pivotArea dataOnly="0" labelOnly="1" outline="0" fieldPosition="0">
        <references count="1">
          <reference field="0" count="1">
            <x v="7"/>
          </reference>
        </references>
      </pivotArea>
    </format>
    <format dxfId="370">
      <pivotArea dataOnly="0" labelOnly="1" outline="0" fieldPosition="0">
        <references count="1">
          <reference field="0" count="1">
            <x v="8"/>
          </reference>
        </references>
      </pivotArea>
    </format>
    <format dxfId="369">
      <pivotArea dataOnly="0" labelOnly="1" outline="0" fieldPosition="0">
        <references count="1">
          <reference field="0" count="1">
            <x v="9"/>
          </reference>
        </references>
      </pivotArea>
    </format>
    <format dxfId="368">
      <pivotArea dataOnly="0" labelOnly="1" outline="0" fieldPosition="0">
        <references count="1">
          <reference field="0" count="1">
            <x v="10"/>
          </reference>
        </references>
      </pivotArea>
    </format>
    <format dxfId="367">
      <pivotArea dataOnly="0" labelOnly="1" outline="0" fieldPosition="0">
        <references count="1">
          <reference field="0" count="1">
            <x v="11"/>
          </reference>
        </references>
      </pivotArea>
    </format>
    <format dxfId="366">
      <pivotArea dataOnly="0" labelOnly="1" outline="0" fieldPosition="0">
        <references count="1">
          <reference field="0" count="1">
            <x v="12"/>
          </reference>
        </references>
      </pivotArea>
    </format>
    <format dxfId="365">
      <pivotArea dataOnly="0" labelOnly="1" outline="0" fieldPosition="0">
        <references count="1">
          <reference field="0" count="1">
            <x v="27"/>
          </reference>
        </references>
      </pivotArea>
    </format>
    <format dxfId="364">
      <pivotArea dataOnly="0" labelOnly="1" outline="0" fieldPosition="0">
        <references count="1">
          <reference field="0" count="1">
            <x v="29"/>
          </reference>
        </references>
      </pivotArea>
    </format>
    <format dxfId="363">
      <pivotArea dataOnly="0" labelOnly="1" outline="0" fieldPosition="0">
        <references count="1">
          <reference field="0" count="1">
            <x v="30"/>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x v="35"/>
          </reference>
        </references>
      </pivotArea>
    </format>
    <format dxfId="360">
      <pivotArea dataOnly="0" labelOnly="1" outline="0" fieldPosition="0">
        <references count="1">
          <reference field="0" count="1">
            <x v="37"/>
          </reference>
        </references>
      </pivotArea>
    </format>
    <format dxfId="359">
      <pivotArea dataOnly="0" labelOnly="1" outline="0" fieldPosition="0">
        <references count="1">
          <reference field="0" count="1">
            <x v="39"/>
          </reference>
        </references>
      </pivotArea>
    </format>
    <format dxfId="358">
      <pivotArea dataOnly="0" labelOnly="1" outline="0" fieldPosition="0">
        <references count="2">
          <reference field="0" count="1" selected="0">
            <x v="40"/>
          </reference>
          <reference field="1" count="1">
            <x v="34"/>
          </reference>
        </references>
      </pivotArea>
    </format>
    <format dxfId="357">
      <pivotArea dataOnly="0" labelOnly="1" outline="0" fieldPosition="0">
        <references count="2">
          <reference field="0" count="1" selected="0">
            <x v="41"/>
          </reference>
          <reference field="1" count="1">
            <x v="35"/>
          </reference>
        </references>
      </pivotArea>
    </format>
    <format dxfId="356">
      <pivotArea dataOnly="0" labelOnly="1" outline="0" fieldPosition="0">
        <references count="2">
          <reference field="0" count="1" selected="0">
            <x v="42"/>
          </reference>
          <reference field="1" count="1">
            <x v="36"/>
          </reference>
        </references>
      </pivotArea>
    </format>
    <format dxfId="355">
      <pivotArea dataOnly="0" labelOnly="1" outline="0" fieldPosition="0">
        <references count="2">
          <reference field="0" count="1" selected="0">
            <x v="43"/>
          </reference>
          <reference field="1" count="1">
            <x v="37"/>
          </reference>
        </references>
      </pivotArea>
    </format>
    <format dxfId="354">
      <pivotArea dataOnly="0" labelOnly="1" outline="0" fieldPosition="0">
        <references count="2">
          <reference field="0" count="1" selected="0">
            <x v="44"/>
          </reference>
          <reference field="1" count="1">
            <x v="38"/>
          </reference>
        </references>
      </pivotArea>
    </format>
    <format dxfId="353">
      <pivotArea dataOnly="0" labelOnly="1" outline="0" fieldPosition="0">
        <references count="2">
          <reference field="0" count="1" selected="0">
            <x v="45"/>
          </reference>
          <reference field="1" count="1">
            <x v="39"/>
          </reference>
        </references>
      </pivotArea>
    </format>
    <format dxfId="352">
      <pivotArea dataOnly="0" labelOnly="1" outline="0" fieldPosition="0">
        <references count="2">
          <reference field="0" count="1" selected="0">
            <x v="46"/>
          </reference>
          <reference field="1" count="1">
            <x v="40"/>
          </reference>
        </references>
      </pivotArea>
    </format>
    <format dxfId="351">
      <pivotArea dataOnly="0" labelOnly="1" outline="0" fieldPosition="0">
        <references count="2">
          <reference field="0" count="1" selected="0">
            <x v="47"/>
          </reference>
          <reference field="1" count="1">
            <x v="41"/>
          </reference>
        </references>
      </pivotArea>
    </format>
    <format dxfId="350">
      <pivotArea dataOnly="0" labelOnly="1" outline="0" fieldPosition="0">
        <references count="2">
          <reference field="0" count="1" selected="0">
            <x v="48"/>
          </reference>
          <reference field="1" count="1">
            <x v="42"/>
          </reference>
        </references>
      </pivotArea>
    </format>
    <format dxfId="349">
      <pivotArea dataOnly="0" labelOnly="1" outline="0" fieldPosition="0">
        <references count="2">
          <reference field="0" count="1" selected="0">
            <x v="49"/>
          </reference>
          <reference field="1" count="1">
            <x v="43"/>
          </reference>
        </references>
      </pivotArea>
    </format>
    <format dxfId="348">
      <pivotArea dataOnly="0" labelOnly="1" outline="0" fieldPosition="0">
        <references count="2">
          <reference field="0" count="1" selected="0">
            <x v="50"/>
          </reference>
          <reference field="1" count="1">
            <x v="44"/>
          </reference>
        </references>
      </pivotArea>
    </format>
    <format dxfId="347">
      <pivotArea dataOnly="0" labelOnly="1" outline="0" fieldPosition="0">
        <references count="2">
          <reference field="0" count="1" selected="0">
            <x v="51"/>
          </reference>
          <reference field="1" count="1">
            <x v="45"/>
          </reference>
        </references>
      </pivotArea>
    </format>
    <format dxfId="346">
      <pivotArea dataOnly="0" labelOnly="1" outline="0" fieldPosition="0">
        <references count="2">
          <reference field="0" count="1" selected="0">
            <x v="52"/>
          </reference>
          <reference field="1" count="1">
            <x v="46"/>
          </reference>
        </references>
      </pivotArea>
    </format>
    <format dxfId="345">
      <pivotArea dataOnly="0" labelOnly="1" outline="0" fieldPosition="0">
        <references count="2">
          <reference field="0" count="1" selected="0">
            <x v="53"/>
          </reference>
          <reference field="1" count="1">
            <x v="47"/>
          </reference>
        </references>
      </pivotArea>
    </format>
    <format dxfId="344">
      <pivotArea dataOnly="0" labelOnly="1" outline="0" fieldPosition="0">
        <references count="2">
          <reference field="0" count="1" selected="0">
            <x v="54"/>
          </reference>
          <reference field="1" count="1">
            <x v="48"/>
          </reference>
        </references>
      </pivotArea>
    </format>
    <format dxfId="343">
      <pivotArea dataOnly="0" labelOnly="1" outline="0" fieldPosition="0">
        <references count="2">
          <reference field="0" count="1" selected="0">
            <x v="55"/>
          </reference>
          <reference field="1" count="1">
            <x v="49"/>
          </reference>
        </references>
      </pivotArea>
    </format>
    <format dxfId="342">
      <pivotArea dataOnly="0" labelOnly="1" outline="0" fieldPosition="0">
        <references count="2">
          <reference field="0" count="1" selected="0">
            <x v="56"/>
          </reference>
          <reference field="1" count="1">
            <x v="50"/>
          </reference>
        </references>
      </pivotArea>
    </format>
    <format dxfId="341">
      <pivotArea dataOnly="0" labelOnly="1" outline="0" fieldPosition="0">
        <references count="2">
          <reference field="0" count="1" selected="0">
            <x v="57"/>
          </reference>
          <reference field="1" count="1">
            <x v="51"/>
          </reference>
        </references>
      </pivotArea>
    </format>
    <format dxfId="340">
      <pivotArea dataOnly="0" labelOnly="1" outline="0" fieldPosition="0">
        <references count="2">
          <reference field="0" count="1" selected="0">
            <x v="58"/>
          </reference>
          <reference field="1" count="1">
            <x v="52"/>
          </reference>
        </references>
      </pivotArea>
    </format>
    <format dxfId="339">
      <pivotArea dataOnly="0" labelOnly="1" outline="0" fieldPosition="0">
        <references count="2">
          <reference field="0" count="1" selected="0">
            <x v="59"/>
          </reference>
          <reference field="1" count="1">
            <x v="53"/>
          </reference>
        </references>
      </pivotArea>
    </format>
    <format dxfId="338">
      <pivotArea dataOnly="0" labelOnly="1" outline="0" fieldPosition="0">
        <references count="2">
          <reference field="0" count="1" selected="0">
            <x v="60"/>
          </reference>
          <reference field="1" count="1">
            <x v="54"/>
          </reference>
        </references>
      </pivotArea>
    </format>
    <format dxfId="337">
      <pivotArea dataOnly="0" labelOnly="1" outline="0" fieldPosition="0">
        <references count="2">
          <reference field="0" count="1" selected="0">
            <x v="61"/>
          </reference>
          <reference field="1" count="1">
            <x v="55"/>
          </reference>
        </references>
      </pivotArea>
    </format>
    <format dxfId="336">
      <pivotArea dataOnly="0" labelOnly="1" outline="0" fieldPosition="0">
        <references count="2">
          <reference field="0" count="1" selected="0">
            <x v="62"/>
          </reference>
          <reference field="1" count="1">
            <x v="56"/>
          </reference>
        </references>
      </pivotArea>
    </format>
    <format dxfId="335">
      <pivotArea dataOnly="0" labelOnly="1" outline="0" fieldPosition="0">
        <references count="2">
          <reference field="0" count="1" selected="0">
            <x v="63"/>
          </reference>
          <reference field="1" count="1">
            <x v="57"/>
          </reference>
        </references>
      </pivotArea>
    </format>
    <format dxfId="334">
      <pivotArea dataOnly="0" labelOnly="1" outline="0" fieldPosition="0">
        <references count="2">
          <reference field="0" count="1" selected="0">
            <x v="64"/>
          </reference>
          <reference field="1" count="1">
            <x v="58"/>
          </reference>
        </references>
      </pivotArea>
    </format>
    <format dxfId="333">
      <pivotArea dataOnly="0" labelOnly="1" outline="0" fieldPosition="0">
        <references count="2">
          <reference field="0" count="1" selected="0">
            <x v="65"/>
          </reference>
          <reference field="1" count="1">
            <x v="59"/>
          </reference>
        </references>
      </pivotArea>
    </format>
    <format dxfId="332">
      <pivotArea dataOnly="0" labelOnly="1" outline="0" fieldPosition="0">
        <references count="2">
          <reference field="0" count="1" selected="0">
            <x v="66"/>
          </reference>
          <reference field="1" count="1">
            <x v="59"/>
          </reference>
        </references>
      </pivotArea>
    </format>
    <format dxfId="331">
      <pivotArea dataOnly="0" labelOnly="1" outline="0" fieldPosition="0">
        <references count="2">
          <reference field="0" count="1" selected="0">
            <x v="67"/>
          </reference>
          <reference field="1" count="1">
            <x v="60"/>
          </reference>
        </references>
      </pivotArea>
    </format>
    <format dxfId="330">
      <pivotArea dataOnly="0" labelOnly="1" outline="0" fieldPosition="0">
        <references count="2">
          <reference field="0" count="1" selected="0">
            <x v="68"/>
          </reference>
          <reference field="1" count="1">
            <x v="61"/>
          </reference>
        </references>
      </pivotArea>
    </format>
    <format dxfId="329">
      <pivotArea dataOnly="0" labelOnly="1" outline="0" fieldPosition="0">
        <references count="2">
          <reference field="0" count="1" selected="0">
            <x v="69"/>
          </reference>
          <reference field="1" count="1">
            <x v="62"/>
          </reference>
        </references>
      </pivotArea>
    </format>
    <format dxfId="328">
      <pivotArea dataOnly="0" labelOnly="1" outline="0" fieldPosition="0">
        <references count="2">
          <reference field="0" count="1" selected="0">
            <x v="70"/>
          </reference>
          <reference field="1" count="1">
            <x v="62"/>
          </reference>
        </references>
      </pivotArea>
    </format>
    <format dxfId="327">
      <pivotArea dataOnly="0" labelOnly="1" outline="0" fieldPosition="0">
        <references count="2">
          <reference field="0" count="1" selected="0">
            <x v="71"/>
          </reference>
          <reference field="1" count="1">
            <x v="63"/>
          </reference>
        </references>
      </pivotArea>
    </format>
    <format dxfId="326">
      <pivotArea dataOnly="0" labelOnly="1" outline="0" fieldPosition="0">
        <references count="2">
          <reference field="0" count="1" selected="0">
            <x v="72"/>
          </reference>
          <reference field="1" count="1">
            <x v="64"/>
          </reference>
        </references>
      </pivotArea>
    </format>
    <format dxfId="325">
      <pivotArea dataOnly="0" labelOnly="1" outline="0" fieldPosition="0">
        <references count="2">
          <reference field="0" count="1" selected="0">
            <x v="73"/>
          </reference>
          <reference field="1" count="1">
            <x v="65"/>
          </reference>
        </references>
      </pivotArea>
    </format>
    <format dxfId="324">
      <pivotArea dataOnly="0" labelOnly="1" outline="0" fieldPosition="0">
        <references count="2">
          <reference field="0" count="1" selected="0">
            <x v="74"/>
          </reference>
          <reference field="1" count="1">
            <x v="66"/>
          </reference>
        </references>
      </pivotArea>
    </format>
    <format dxfId="323">
      <pivotArea dataOnly="0" labelOnly="1" outline="0" fieldPosition="0">
        <references count="2">
          <reference field="0" count="1" selected="0">
            <x v="75"/>
          </reference>
          <reference field="1" count="1">
            <x v="67"/>
          </reference>
        </references>
      </pivotArea>
    </format>
    <format dxfId="322">
      <pivotArea dataOnly="0" labelOnly="1" outline="0" fieldPosition="0">
        <references count="2">
          <reference field="0" count="1" selected="0">
            <x v="76"/>
          </reference>
          <reference field="1" count="1">
            <x v="68"/>
          </reference>
        </references>
      </pivotArea>
    </format>
    <format dxfId="321">
      <pivotArea dataOnly="0" labelOnly="1" outline="0" fieldPosition="0">
        <references count="2">
          <reference field="0" count="1" selected="0">
            <x v="77"/>
          </reference>
          <reference field="1" count="1">
            <x v="69"/>
          </reference>
        </references>
      </pivotArea>
    </format>
    <format dxfId="320">
      <pivotArea dataOnly="0" labelOnly="1" outline="0" fieldPosition="0">
        <references count="2">
          <reference field="0" count="1" selected="0">
            <x v="78"/>
          </reference>
          <reference field="1" count="1">
            <x v="70"/>
          </reference>
        </references>
      </pivotArea>
    </format>
    <format dxfId="319">
      <pivotArea dataOnly="0" labelOnly="1" outline="0" fieldPosition="0">
        <references count="2">
          <reference field="0" count="1" selected="0">
            <x v="79"/>
          </reference>
          <reference field="1" count="1">
            <x v="71"/>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5">
      <pivotArea dataOnly="0" labelOnly="1" outline="0" fieldPosition="0">
        <references count="2">
          <reference field="0" count="1" selected="0">
            <x v="1"/>
          </reference>
          <reference field="1" count="1">
            <x v="4"/>
          </reference>
        </references>
      </pivotArea>
    </format>
    <format dxfId="314">
      <pivotArea dataOnly="0" labelOnly="1" outline="0" fieldPosition="0">
        <references count="2">
          <reference field="0" count="1" selected="0">
            <x v="2"/>
          </reference>
          <reference field="1" count="1">
            <x v="29"/>
          </reference>
        </references>
      </pivotArea>
    </format>
    <format dxfId="313">
      <pivotArea dataOnly="0" labelOnly="1" outline="0" fieldPosition="0">
        <references count="2">
          <reference field="0" count="1" selected="0">
            <x v="3"/>
          </reference>
          <reference field="1" count="1">
            <x v="24"/>
          </reference>
        </references>
      </pivotArea>
    </format>
    <format dxfId="312">
      <pivotArea dataOnly="0" labelOnly="1" outline="0" fieldPosition="0">
        <references count="2">
          <reference field="0" count="1" selected="0">
            <x v="4"/>
          </reference>
          <reference field="1" count="1">
            <x v="15"/>
          </reference>
        </references>
      </pivotArea>
    </format>
    <format dxfId="311">
      <pivotArea dataOnly="0" labelOnly="1" outline="0" fieldPosition="0">
        <references count="2">
          <reference field="0" count="1" selected="0">
            <x v="5"/>
          </reference>
          <reference field="1" count="1">
            <x v="15"/>
          </reference>
        </references>
      </pivotArea>
    </format>
    <format dxfId="310">
      <pivotArea dataOnly="0" labelOnly="1" outline="0" fieldPosition="0">
        <references count="2">
          <reference field="0" count="1" selected="0">
            <x v="6"/>
          </reference>
          <reference field="1" count="1">
            <x v="12"/>
          </reference>
        </references>
      </pivotArea>
    </format>
    <format dxfId="309">
      <pivotArea dataOnly="0" labelOnly="1" outline="0" fieldPosition="0">
        <references count="2">
          <reference field="0" count="1" selected="0">
            <x v="7"/>
          </reference>
          <reference field="1" count="1">
            <x v="10"/>
          </reference>
        </references>
      </pivotArea>
    </format>
    <format dxfId="308">
      <pivotArea dataOnly="0" labelOnly="1" outline="0" fieldPosition="0">
        <references count="2">
          <reference field="0" count="1" selected="0">
            <x v="8"/>
          </reference>
          <reference field="1" count="1">
            <x v="9"/>
          </reference>
        </references>
      </pivotArea>
    </format>
    <format dxfId="307">
      <pivotArea dataOnly="0" labelOnly="1" outline="0" fieldPosition="0">
        <references count="2">
          <reference field="0" count="1" selected="0">
            <x v="9"/>
          </reference>
          <reference field="1" count="1">
            <x v="1"/>
          </reference>
        </references>
      </pivotArea>
    </format>
    <format dxfId="306">
      <pivotArea dataOnly="0" labelOnly="1" outline="0" fieldPosition="0">
        <references count="2">
          <reference field="0" count="1" selected="0">
            <x v="10"/>
          </reference>
          <reference field="1" count="1">
            <x v="1"/>
          </reference>
        </references>
      </pivotArea>
    </format>
    <format dxfId="305">
      <pivotArea dataOnly="0" labelOnly="1" outline="0" fieldPosition="0">
        <references count="2">
          <reference field="0" count="1" selected="0">
            <x v="11"/>
          </reference>
          <reference field="1" count="1">
            <x v="25"/>
          </reference>
        </references>
      </pivotArea>
    </format>
    <format dxfId="304">
      <pivotArea dataOnly="0" labelOnly="1" outline="0" fieldPosition="0">
        <references count="2">
          <reference field="0" count="1" selected="0">
            <x v="12"/>
          </reference>
          <reference field="1" count="1">
            <x v="3"/>
          </reference>
        </references>
      </pivotArea>
    </format>
    <format dxfId="303">
      <pivotArea dataOnly="0" labelOnly="1" outline="0" fieldPosition="0">
        <references count="2">
          <reference field="0" count="1" selected="0">
            <x v="13"/>
          </reference>
          <reference field="1" count="1">
            <x v="13"/>
          </reference>
        </references>
      </pivotArea>
    </format>
    <format dxfId="302">
      <pivotArea dataOnly="0" labelOnly="1" outline="0" fieldPosition="0">
        <references count="2">
          <reference field="0" count="1" selected="0">
            <x v="14"/>
          </reference>
          <reference field="1" count="1">
            <x v="8"/>
          </reference>
        </references>
      </pivotArea>
    </format>
    <format dxfId="301">
      <pivotArea dataOnly="0" labelOnly="1" outline="0" fieldPosition="0">
        <references count="2">
          <reference field="0" count="1" selected="0">
            <x v="15"/>
          </reference>
          <reference field="1" count="1">
            <x v="28"/>
          </reference>
        </references>
      </pivotArea>
    </format>
    <format dxfId="300">
      <pivotArea dataOnly="0" labelOnly="1" outline="0" fieldPosition="0">
        <references count="2">
          <reference field="0" count="1" selected="0">
            <x v="16"/>
          </reference>
          <reference field="1" count="1">
            <x v="11"/>
          </reference>
        </references>
      </pivotArea>
    </format>
    <format dxfId="299">
      <pivotArea dataOnly="0" labelOnly="1" outline="0" fieldPosition="0">
        <references count="2">
          <reference field="0" count="1" selected="0">
            <x v="17"/>
          </reference>
          <reference field="1" count="1">
            <x v="26"/>
          </reference>
        </references>
      </pivotArea>
    </format>
    <format dxfId="298">
      <pivotArea dataOnly="0" labelOnly="1" outline="0" fieldPosition="0">
        <references count="2">
          <reference field="0" count="1" selected="0">
            <x v="18"/>
          </reference>
          <reference field="1" count="1">
            <x v="31"/>
          </reference>
        </references>
      </pivotArea>
    </format>
    <format dxfId="297">
      <pivotArea dataOnly="0" labelOnly="1" outline="0" fieldPosition="0">
        <references count="2">
          <reference field="0" count="1" selected="0">
            <x v="19"/>
          </reference>
          <reference field="1" count="1">
            <x v="31"/>
          </reference>
        </references>
      </pivotArea>
    </format>
    <format dxfId="296">
      <pivotArea dataOnly="0" labelOnly="1" outline="0" fieldPosition="0">
        <references count="2">
          <reference field="0" count="1" selected="0">
            <x v="20"/>
          </reference>
          <reference field="1" count="1">
            <x v="2"/>
          </reference>
        </references>
      </pivotArea>
    </format>
    <format dxfId="295">
      <pivotArea dataOnly="0" labelOnly="1" outline="0" fieldPosition="0">
        <references count="2">
          <reference field="0" count="1" selected="0">
            <x v="21"/>
          </reference>
          <reference field="1" count="1">
            <x v="30"/>
          </reference>
        </references>
      </pivotArea>
    </format>
    <format dxfId="294">
      <pivotArea dataOnly="0" labelOnly="1" outline="0" fieldPosition="0">
        <references count="2">
          <reference field="0" count="1" selected="0">
            <x v="22"/>
          </reference>
          <reference field="1" count="1">
            <x v="22"/>
          </reference>
        </references>
      </pivotArea>
    </format>
    <format dxfId="293">
      <pivotArea dataOnly="0" labelOnly="1" outline="0" fieldPosition="0">
        <references count="2">
          <reference field="0" count="1" selected="0">
            <x v="23"/>
          </reference>
          <reference field="1" count="1">
            <x v="22"/>
          </reference>
        </references>
      </pivotArea>
    </format>
    <format dxfId="292">
      <pivotArea dataOnly="0" labelOnly="1" outline="0" fieldPosition="0">
        <references count="2">
          <reference field="0" count="1" selected="0">
            <x v="24"/>
          </reference>
          <reference field="1" count="1">
            <x v="22"/>
          </reference>
        </references>
      </pivotArea>
    </format>
    <format dxfId="291">
      <pivotArea dataOnly="0" labelOnly="1" outline="0" fieldPosition="0">
        <references count="2">
          <reference field="0" count="1" selected="0">
            <x v="25"/>
          </reference>
          <reference field="1" count="1">
            <x v="22"/>
          </reference>
        </references>
      </pivotArea>
    </format>
    <format dxfId="290">
      <pivotArea dataOnly="0" labelOnly="1" outline="0" fieldPosition="0">
        <references count="2">
          <reference field="0" count="1" selected="0">
            <x v="26"/>
          </reference>
          <reference field="1" count="1">
            <x v="23"/>
          </reference>
        </references>
      </pivotArea>
    </format>
    <format dxfId="289">
      <pivotArea dataOnly="0" labelOnly="1" outline="0" fieldPosition="0">
        <references count="2">
          <reference field="0" count="1" selected="0">
            <x v="27"/>
          </reference>
          <reference field="1" count="1">
            <x v="5"/>
          </reference>
        </references>
      </pivotArea>
    </format>
    <format dxfId="288">
      <pivotArea dataOnly="0" labelOnly="1" outline="0" fieldPosition="0">
        <references count="2">
          <reference field="0" count="1" selected="0">
            <x v="28"/>
          </reference>
          <reference field="1" count="1">
            <x v="17"/>
          </reference>
        </references>
      </pivotArea>
    </format>
    <format dxfId="287">
      <pivotArea dataOnly="0" labelOnly="1" outline="0" fieldPosition="0">
        <references count="2">
          <reference field="0" count="1" selected="0">
            <x v="29"/>
          </reference>
          <reference field="1" count="1">
            <x v="18"/>
          </reference>
        </references>
      </pivotArea>
    </format>
    <format dxfId="286">
      <pivotArea dataOnly="0" labelOnly="1" outline="0" fieldPosition="0">
        <references count="2">
          <reference field="0" count="1" selected="0">
            <x v="30"/>
          </reference>
          <reference field="1" count="1">
            <x v="7"/>
          </reference>
        </references>
      </pivotArea>
    </format>
    <format dxfId="285">
      <pivotArea dataOnly="0" labelOnly="1" outline="0" fieldPosition="0">
        <references count="2">
          <reference field="0" count="1" selected="0">
            <x v="31"/>
          </reference>
          <reference field="1" count="1">
            <x v="20"/>
          </reference>
        </references>
      </pivotArea>
    </format>
    <format dxfId="284">
      <pivotArea dataOnly="0" labelOnly="1" outline="0" fieldPosition="0">
        <references count="2">
          <reference field="0" count="1" selected="0">
            <x v="32"/>
          </reference>
          <reference field="1" count="1">
            <x v="32"/>
          </reference>
        </references>
      </pivotArea>
    </format>
    <format dxfId="283">
      <pivotArea dataOnly="0" labelOnly="1" outline="0" fieldPosition="0">
        <references count="2">
          <reference field="0" count="1" selected="0">
            <x v="33"/>
          </reference>
          <reference field="1" count="1">
            <x v="21"/>
          </reference>
        </references>
      </pivotArea>
    </format>
    <format dxfId="282">
      <pivotArea dataOnly="0" labelOnly="1" outline="0" fieldPosition="0">
        <references count="2">
          <reference field="0" count="1" selected="0">
            <x v="34"/>
          </reference>
          <reference field="1" count="1">
            <x v="19"/>
          </reference>
        </references>
      </pivotArea>
    </format>
    <format dxfId="281">
      <pivotArea dataOnly="0" labelOnly="1" outline="0" fieldPosition="0">
        <references count="2">
          <reference field="0" count="1" selected="0">
            <x v="35"/>
          </reference>
          <reference field="1" count="1">
            <x v="33"/>
          </reference>
        </references>
      </pivotArea>
    </format>
    <format dxfId="280">
      <pivotArea dataOnly="0" labelOnly="1" outline="0" fieldPosition="0">
        <references count="2">
          <reference field="0" count="1" selected="0">
            <x v="36"/>
          </reference>
          <reference field="1" count="1">
            <x v="14"/>
          </reference>
        </references>
      </pivotArea>
    </format>
    <format dxfId="279">
      <pivotArea dataOnly="0" labelOnly="1" outline="0" fieldPosition="0">
        <references count="2">
          <reference field="0" count="1" selected="0">
            <x v="37"/>
          </reference>
          <reference field="1" count="1">
            <x v="27"/>
          </reference>
        </references>
      </pivotArea>
    </format>
    <format dxfId="278">
      <pivotArea dataOnly="0" labelOnly="1" outline="0" fieldPosition="0">
        <references count="2">
          <reference field="0" count="1" selected="0">
            <x v="38"/>
          </reference>
          <reference field="1" count="1">
            <x v="16"/>
          </reference>
        </references>
      </pivotArea>
    </format>
    <format dxfId="277">
      <pivotArea dataOnly="0" labelOnly="1" outline="0" fieldPosition="0">
        <references count="2">
          <reference field="0" count="1" selected="0">
            <x v="39"/>
          </reference>
          <reference field="1" count="1">
            <x v="6"/>
          </reference>
        </references>
      </pivotArea>
    </format>
    <format dxfId="276">
      <pivotArea dataOnly="0" labelOnly="1" outline="0" fieldPosition="0">
        <references count="2">
          <reference field="0" count="1" selected="0">
            <x v="40"/>
          </reference>
          <reference field="1" count="1">
            <x v="34"/>
          </reference>
        </references>
      </pivotArea>
    </format>
    <format dxfId="275">
      <pivotArea dataOnly="0" labelOnly="1" outline="0" fieldPosition="0">
        <references count="2">
          <reference field="0" count="1" selected="0">
            <x v="41"/>
          </reference>
          <reference field="1" count="1">
            <x v="35"/>
          </reference>
        </references>
      </pivotArea>
    </format>
    <format dxfId="274">
      <pivotArea dataOnly="0" labelOnly="1" outline="0" fieldPosition="0">
        <references count="2">
          <reference field="0" count="1" selected="0">
            <x v="42"/>
          </reference>
          <reference field="1" count="1">
            <x v="36"/>
          </reference>
        </references>
      </pivotArea>
    </format>
    <format dxfId="273">
      <pivotArea dataOnly="0" labelOnly="1" outline="0" fieldPosition="0">
        <references count="2">
          <reference field="0" count="1" selected="0">
            <x v="43"/>
          </reference>
          <reference field="1" count="1">
            <x v="37"/>
          </reference>
        </references>
      </pivotArea>
    </format>
    <format dxfId="272">
      <pivotArea dataOnly="0" labelOnly="1" outline="0" fieldPosition="0">
        <references count="2">
          <reference field="0" count="1" selected="0">
            <x v="44"/>
          </reference>
          <reference field="1" count="1">
            <x v="38"/>
          </reference>
        </references>
      </pivotArea>
    </format>
    <format dxfId="271">
      <pivotArea dataOnly="0" labelOnly="1" outline="0" fieldPosition="0">
        <references count="2">
          <reference field="0" count="1" selected="0">
            <x v="45"/>
          </reference>
          <reference field="1" count="1">
            <x v="39"/>
          </reference>
        </references>
      </pivotArea>
    </format>
    <format dxfId="270">
      <pivotArea dataOnly="0" labelOnly="1" outline="0" fieldPosition="0">
        <references count="2">
          <reference field="0" count="1" selected="0">
            <x v="46"/>
          </reference>
          <reference field="1" count="1">
            <x v="40"/>
          </reference>
        </references>
      </pivotArea>
    </format>
    <format dxfId="269">
      <pivotArea dataOnly="0" labelOnly="1" outline="0" fieldPosition="0">
        <references count="2">
          <reference field="0" count="1" selected="0">
            <x v="47"/>
          </reference>
          <reference field="1" count="1">
            <x v="41"/>
          </reference>
        </references>
      </pivotArea>
    </format>
    <format dxfId="268">
      <pivotArea dataOnly="0" labelOnly="1" outline="0" fieldPosition="0">
        <references count="2">
          <reference field="0" count="1" selected="0">
            <x v="48"/>
          </reference>
          <reference field="1" count="1">
            <x v="42"/>
          </reference>
        </references>
      </pivotArea>
    </format>
    <format dxfId="267">
      <pivotArea dataOnly="0" labelOnly="1" outline="0" fieldPosition="0">
        <references count="2">
          <reference field="0" count="1" selected="0">
            <x v="49"/>
          </reference>
          <reference field="1" count="1">
            <x v="43"/>
          </reference>
        </references>
      </pivotArea>
    </format>
    <format dxfId="266">
      <pivotArea dataOnly="0" labelOnly="1" outline="0" fieldPosition="0">
        <references count="2">
          <reference field="0" count="1" selected="0">
            <x v="50"/>
          </reference>
          <reference field="1" count="1">
            <x v="44"/>
          </reference>
        </references>
      </pivotArea>
    </format>
    <format dxfId="265">
      <pivotArea dataOnly="0" labelOnly="1" outline="0" fieldPosition="0">
        <references count="2">
          <reference field="0" count="1" selected="0">
            <x v="51"/>
          </reference>
          <reference field="1" count="1">
            <x v="45"/>
          </reference>
        </references>
      </pivotArea>
    </format>
    <format dxfId="264">
      <pivotArea dataOnly="0" labelOnly="1" outline="0" fieldPosition="0">
        <references count="2">
          <reference field="0" count="1" selected="0">
            <x v="52"/>
          </reference>
          <reference field="1" count="1">
            <x v="46"/>
          </reference>
        </references>
      </pivotArea>
    </format>
    <format dxfId="263">
      <pivotArea dataOnly="0" labelOnly="1" outline="0" fieldPosition="0">
        <references count="2">
          <reference field="0" count="1" selected="0">
            <x v="53"/>
          </reference>
          <reference field="1" count="1">
            <x v="47"/>
          </reference>
        </references>
      </pivotArea>
    </format>
    <format dxfId="262">
      <pivotArea dataOnly="0" labelOnly="1" outline="0" fieldPosition="0">
        <references count="2">
          <reference field="0" count="1" selected="0">
            <x v="54"/>
          </reference>
          <reference field="1" count="1">
            <x v="48"/>
          </reference>
        </references>
      </pivotArea>
    </format>
    <format dxfId="261">
      <pivotArea dataOnly="0" labelOnly="1" outline="0" fieldPosition="0">
        <references count="2">
          <reference field="0" count="1" selected="0">
            <x v="55"/>
          </reference>
          <reference field="1" count="1">
            <x v="49"/>
          </reference>
        </references>
      </pivotArea>
    </format>
    <format dxfId="260">
      <pivotArea dataOnly="0" labelOnly="1" outline="0" fieldPosition="0">
        <references count="2">
          <reference field="0" count="1" selected="0">
            <x v="56"/>
          </reference>
          <reference field="1" count="1">
            <x v="50"/>
          </reference>
        </references>
      </pivotArea>
    </format>
    <format dxfId="259">
      <pivotArea dataOnly="0" labelOnly="1" outline="0" fieldPosition="0">
        <references count="2">
          <reference field="0" count="1" selected="0">
            <x v="57"/>
          </reference>
          <reference field="1" count="1">
            <x v="51"/>
          </reference>
        </references>
      </pivotArea>
    </format>
    <format dxfId="258">
      <pivotArea dataOnly="0" labelOnly="1" outline="0" fieldPosition="0">
        <references count="2">
          <reference field="0" count="1" selected="0">
            <x v="58"/>
          </reference>
          <reference field="1" count="1">
            <x v="52"/>
          </reference>
        </references>
      </pivotArea>
    </format>
    <format dxfId="257">
      <pivotArea dataOnly="0" labelOnly="1" outline="0" fieldPosition="0">
        <references count="2">
          <reference field="0" count="1" selected="0">
            <x v="59"/>
          </reference>
          <reference field="1" count="1">
            <x v="53"/>
          </reference>
        </references>
      </pivotArea>
    </format>
    <format dxfId="256">
      <pivotArea dataOnly="0" labelOnly="1" outline="0" fieldPosition="0">
        <references count="2">
          <reference field="0" count="1" selected="0">
            <x v="60"/>
          </reference>
          <reference field="1" count="1">
            <x v="54"/>
          </reference>
        </references>
      </pivotArea>
    </format>
    <format dxfId="255">
      <pivotArea dataOnly="0" labelOnly="1" outline="0" fieldPosition="0">
        <references count="2">
          <reference field="0" count="1" selected="0">
            <x v="61"/>
          </reference>
          <reference field="1" count="1">
            <x v="55"/>
          </reference>
        </references>
      </pivotArea>
    </format>
    <format dxfId="254">
      <pivotArea dataOnly="0" labelOnly="1" outline="0" fieldPosition="0">
        <references count="2">
          <reference field="0" count="1" selected="0">
            <x v="62"/>
          </reference>
          <reference field="1" count="1">
            <x v="56"/>
          </reference>
        </references>
      </pivotArea>
    </format>
    <format dxfId="253">
      <pivotArea dataOnly="0" labelOnly="1" outline="0" fieldPosition="0">
        <references count="2">
          <reference field="0" count="1" selected="0">
            <x v="63"/>
          </reference>
          <reference field="1" count="1">
            <x v="57"/>
          </reference>
        </references>
      </pivotArea>
    </format>
    <format dxfId="252">
      <pivotArea dataOnly="0" labelOnly="1" outline="0" fieldPosition="0">
        <references count="2">
          <reference field="0" count="1" selected="0">
            <x v="64"/>
          </reference>
          <reference field="1" count="1">
            <x v="58"/>
          </reference>
        </references>
      </pivotArea>
    </format>
    <format dxfId="251">
      <pivotArea dataOnly="0" labelOnly="1" outline="0" fieldPosition="0">
        <references count="2">
          <reference field="0" count="1" selected="0">
            <x v="65"/>
          </reference>
          <reference field="1" count="1">
            <x v="59"/>
          </reference>
        </references>
      </pivotArea>
    </format>
    <format dxfId="250">
      <pivotArea dataOnly="0" labelOnly="1" outline="0" fieldPosition="0">
        <references count="2">
          <reference field="0" count="1" selected="0">
            <x v="66"/>
          </reference>
          <reference field="1" count="1">
            <x v="59"/>
          </reference>
        </references>
      </pivotArea>
    </format>
    <format dxfId="249">
      <pivotArea dataOnly="0" labelOnly="1" outline="0" fieldPosition="0">
        <references count="2">
          <reference field="0" count="1" selected="0">
            <x v="67"/>
          </reference>
          <reference field="1" count="1">
            <x v="60"/>
          </reference>
        </references>
      </pivotArea>
    </format>
    <format dxfId="248">
      <pivotArea dataOnly="0" labelOnly="1" outline="0" fieldPosition="0">
        <references count="2">
          <reference field="0" count="1" selected="0">
            <x v="68"/>
          </reference>
          <reference field="1" count="1">
            <x v="61"/>
          </reference>
        </references>
      </pivotArea>
    </format>
    <format dxfId="247">
      <pivotArea dataOnly="0" labelOnly="1" outline="0" fieldPosition="0">
        <references count="2">
          <reference field="0" count="1" selected="0">
            <x v="69"/>
          </reference>
          <reference field="1" count="1">
            <x v="62"/>
          </reference>
        </references>
      </pivotArea>
    </format>
    <format dxfId="246">
      <pivotArea dataOnly="0" labelOnly="1" outline="0" fieldPosition="0">
        <references count="2">
          <reference field="0" count="1" selected="0">
            <x v="70"/>
          </reference>
          <reference field="1" count="1">
            <x v="62"/>
          </reference>
        </references>
      </pivotArea>
    </format>
    <format dxfId="245">
      <pivotArea dataOnly="0" labelOnly="1" outline="0" fieldPosition="0">
        <references count="2">
          <reference field="0" count="1" selected="0">
            <x v="71"/>
          </reference>
          <reference field="1" count="1">
            <x v="63"/>
          </reference>
        </references>
      </pivotArea>
    </format>
    <format dxfId="244">
      <pivotArea dataOnly="0" labelOnly="1" outline="0" fieldPosition="0">
        <references count="2">
          <reference field="0" count="1" selected="0">
            <x v="72"/>
          </reference>
          <reference field="1" count="1">
            <x v="64"/>
          </reference>
        </references>
      </pivotArea>
    </format>
    <format dxfId="243">
      <pivotArea dataOnly="0" labelOnly="1" outline="0" fieldPosition="0">
        <references count="2">
          <reference field="0" count="1" selected="0">
            <x v="73"/>
          </reference>
          <reference field="1" count="1">
            <x v="65"/>
          </reference>
        </references>
      </pivotArea>
    </format>
    <format dxfId="242">
      <pivotArea dataOnly="0" labelOnly="1" outline="0" fieldPosition="0">
        <references count="2">
          <reference field="0" count="1" selected="0">
            <x v="74"/>
          </reference>
          <reference field="1" count="1">
            <x v="66"/>
          </reference>
        </references>
      </pivotArea>
    </format>
    <format dxfId="241">
      <pivotArea dataOnly="0" labelOnly="1" outline="0" fieldPosition="0">
        <references count="2">
          <reference field="0" count="1" selected="0">
            <x v="75"/>
          </reference>
          <reference field="1" count="1">
            <x v="67"/>
          </reference>
        </references>
      </pivotArea>
    </format>
    <format dxfId="240">
      <pivotArea dataOnly="0" labelOnly="1" outline="0" fieldPosition="0">
        <references count="2">
          <reference field="0" count="1" selected="0">
            <x v="76"/>
          </reference>
          <reference field="1" count="1">
            <x v="68"/>
          </reference>
        </references>
      </pivotArea>
    </format>
    <format dxfId="239">
      <pivotArea dataOnly="0" labelOnly="1" outline="0" fieldPosition="0">
        <references count="2">
          <reference field="0" count="1" selected="0">
            <x v="77"/>
          </reference>
          <reference field="1" count="1">
            <x v="69"/>
          </reference>
        </references>
      </pivotArea>
    </format>
    <format dxfId="238">
      <pivotArea dataOnly="0" labelOnly="1" outline="0" fieldPosition="0">
        <references count="2">
          <reference field="0" count="1" selected="0">
            <x v="78"/>
          </reference>
          <reference field="1" count="1">
            <x v="70"/>
          </reference>
        </references>
      </pivotArea>
    </format>
    <format dxfId="237">
      <pivotArea dataOnly="0" labelOnly="1" outline="0" fieldPosition="0">
        <references count="2">
          <reference field="0" count="1" selected="0">
            <x v="79"/>
          </reference>
          <reference field="1" count="1">
            <x v="71"/>
          </reference>
        </references>
      </pivotArea>
    </format>
    <format dxfId="236">
      <pivotArea dataOnly="0" labelOnly="1" outline="0" fieldPosition="0">
        <references count="2">
          <reference field="0" count="1" selected="0">
            <x v="1"/>
          </reference>
          <reference field="1" count="1">
            <x v="4"/>
          </reference>
        </references>
      </pivotArea>
    </format>
    <format dxfId="235">
      <pivotArea dataOnly="0" labelOnly="1" outline="0" fieldPosition="0">
        <references count="2">
          <reference field="0" count="1" selected="0">
            <x v="2"/>
          </reference>
          <reference field="1" count="1">
            <x v="29"/>
          </reference>
        </references>
      </pivotArea>
    </format>
    <format dxfId="234">
      <pivotArea dataOnly="0" labelOnly="1" outline="0" fieldPosition="0">
        <references count="2">
          <reference field="0" count="1" selected="0">
            <x v="3"/>
          </reference>
          <reference field="1" count="1">
            <x v="24"/>
          </reference>
        </references>
      </pivotArea>
    </format>
    <format dxfId="233">
      <pivotArea dataOnly="0" labelOnly="1" outline="0" fieldPosition="0">
        <references count="2">
          <reference field="0" count="1" selected="0">
            <x v="4"/>
          </reference>
          <reference field="1" count="1">
            <x v="15"/>
          </reference>
        </references>
      </pivotArea>
    </format>
    <format dxfId="232">
      <pivotArea dataOnly="0" labelOnly="1" outline="0" fieldPosition="0">
        <references count="2">
          <reference field="0" count="1" selected="0">
            <x v="5"/>
          </reference>
          <reference field="1" count="1">
            <x v="15"/>
          </reference>
        </references>
      </pivotArea>
    </format>
    <format dxfId="231">
      <pivotArea dataOnly="0" labelOnly="1" outline="0" fieldPosition="0">
        <references count="2">
          <reference field="0" count="1" selected="0">
            <x v="6"/>
          </reference>
          <reference field="1" count="1">
            <x v="12"/>
          </reference>
        </references>
      </pivotArea>
    </format>
    <format dxfId="230">
      <pivotArea dataOnly="0" labelOnly="1" outline="0" fieldPosition="0">
        <references count="2">
          <reference field="0" count="1" selected="0">
            <x v="7"/>
          </reference>
          <reference field="1" count="1">
            <x v="10"/>
          </reference>
        </references>
      </pivotArea>
    </format>
    <format dxfId="229">
      <pivotArea dataOnly="0" labelOnly="1" outline="0" fieldPosition="0">
        <references count="2">
          <reference field="0" count="1" selected="0">
            <x v="8"/>
          </reference>
          <reference field="1" count="1">
            <x v="9"/>
          </reference>
        </references>
      </pivotArea>
    </format>
    <format dxfId="228">
      <pivotArea dataOnly="0" labelOnly="1" outline="0" fieldPosition="0">
        <references count="2">
          <reference field="0" count="1" selected="0">
            <x v="9"/>
          </reference>
          <reference field="1" count="1">
            <x v="1"/>
          </reference>
        </references>
      </pivotArea>
    </format>
    <format dxfId="227">
      <pivotArea dataOnly="0" labelOnly="1" outline="0" fieldPosition="0">
        <references count="2">
          <reference field="0" count="1" selected="0">
            <x v="10"/>
          </reference>
          <reference field="1" count="1">
            <x v="1"/>
          </reference>
        </references>
      </pivotArea>
    </format>
    <format dxfId="226">
      <pivotArea dataOnly="0" labelOnly="1" outline="0" fieldPosition="0">
        <references count="2">
          <reference field="0" count="1" selected="0">
            <x v="11"/>
          </reference>
          <reference field="1" count="1">
            <x v="25"/>
          </reference>
        </references>
      </pivotArea>
    </format>
    <format dxfId="225">
      <pivotArea dataOnly="0" labelOnly="1" outline="0" fieldPosition="0">
        <references count="2">
          <reference field="0" count="1" selected="0">
            <x v="12"/>
          </reference>
          <reference field="1" count="1">
            <x v="3"/>
          </reference>
        </references>
      </pivotArea>
    </format>
    <format dxfId="224">
      <pivotArea dataOnly="0" labelOnly="1" outline="0" fieldPosition="0">
        <references count="2">
          <reference field="0" count="1" selected="0">
            <x v="13"/>
          </reference>
          <reference field="1" count="1">
            <x v="13"/>
          </reference>
        </references>
      </pivotArea>
    </format>
    <format dxfId="223">
      <pivotArea dataOnly="0" labelOnly="1" outline="0" fieldPosition="0">
        <references count="2">
          <reference field="0" count="1" selected="0">
            <x v="14"/>
          </reference>
          <reference field="1" count="1">
            <x v="8"/>
          </reference>
        </references>
      </pivotArea>
    </format>
    <format dxfId="222">
      <pivotArea dataOnly="0" labelOnly="1" outline="0" fieldPosition="0">
        <references count="2">
          <reference field="0" count="1" selected="0">
            <x v="15"/>
          </reference>
          <reference field="1" count="1">
            <x v="28"/>
          </reference>
        </references>
      </pivotArea>
    </format>
    <format dxfId="221">
      <pivotArea dataOnly="0" labelOnly="1" outline="0" fieldPosition="0">
        <references count="2">
          <reference field="0" count="1" selected="0">
            <x v="16"/>
          </reference>
          <reference field="1" count="1">
            <x v="11"/>
          </reference>
        </references>
      </pivotArea>
    </format>
    <format dxfId="220">
      <pivotArea dataOnly="0" labelOnly="1" outline="0" fieldPosition="0">
        <references count="2">
          <reference field="0" count="1" selected="0">
            <x v="17"/>
          </reference>
          <reference field="1" count="1">
            <x v="26"/>
          </reference>
        </references>
      </pivotArea>
    </format>
    <format dxfId="219">
      <pivotArea dataOnly="0" labelOnly="1" outline="0" fieldPosition="0">
        <references count="2">
          <reference field="0" count="1" selected="0">
            <x v="18"/>
          </reference>
          <reference field="1" count="1">
            <x v="31"/>
          </reference>
        </references>
      </pivotArea>
    </format>
    <format dxfId="218">
      <pivotArea dataOnly="0" labelOnly="1" outline="0" fieldPosition="0">
        <references count="2">
          <reference field="0" count="1" selected="0">
            <x v="19"/>
          </reference>
          <reference field="1" count="1">
            <x v="31"/>
          </reference>
        </references>
      </pivotArea>
    </format>
    <format dxfId="217">
      <pivotArea dataOnly="0" labelOnly="1" outline="0" fieldPosition="0">
        <references count="2">
          <reference field="0" count="1" selected="0">
            <x v="20"/>
          </reference>
          <reference field="1" count="1">
            <x v="2"/>
          </reference>
        </references>
      </pivotArea>
    </format>
    <format dxfId="216">
      <pivotArea dataOnly="0" labelOnly="1" outline="0" fieldPosition="0">
        <references count="2">
          <reference field="0" count="1" selected="0">
            <x v="21"/>
          </reference>
          <reference field="1" count="1">
            <x v="30"/>
          </reference>
        </references>
      </pivotArea>
    </format>
    <format dxfId="215">
      <pivotArea dataOnly="0" labelOnly="1" outline="0" fieldPosition="0">
        <references count="2">
          <reference field="0" count="1" selected="0">
            <x v="22"/>
          </reference>
          <reference field="1" count="1">
            <x v="22"/>
          </reference>
        </references>
      </pivotArea>
    </format>
    <format dxfId="214">
      <pivotArea dataOnly="0" labelOnly="1" outline="0" fieldPosition="0">
        <references count="2">
          <reference field="0" count="1" selected="0">
            <x v="23"/>
          </reference>
          <reference field="1" count="1">
            <x v="22"/>
          </reference>
        </references>
      </pivotArea>
    </format>
    <format dxfId="213">
      <pivotArea dataOnly="0" labelOnly="1" outline="0" fieldPosition="0">
        <references count="2">
          <reference field="0" count="1" selected="0">
            <x v="24"/>
          </reference>
          <reference field="1" count="1">
            <x v="22"/>
          </reference>
        </references>
      </pivotArea>
    </format>
    <format dxfId="212">
      <pivotArea dataOnly="0" labelOnly="1" outline="0" fieldPosition="0">
        <references count="2">
          <reference field="0" count="1" selected="0">
            <x v="25"/>
          </reference>
          <reference field="1" count="1">
            <x v="22"/>
          </reference>
        </references>
      </pivotArea>
    </format>
    <format dxfId="211">
      <pivotArea dataOnly="0" labelOnly="1" outline="0" fieldPosition="0">
        <references count="2">
          <reference field="0" count="1" selected="0">
            <x v="26"/>
          </reference>
          <reference field="1" count="1">
            <x v="23"/>
          </reference>
        </references>
      </pivotArea>
    </format>
    <format dxfId="210">
      <pivotArea dataOnly="0" labelOnly="1" outline="0" fieldPosition="0">
        <references count="2">
          <reference field="0" count="1" selected="0">
            <x v="27"/>
          </reference>
          <reference field="1" count="1">
            <x v="5"/>
          </reference>
        </references>
      </pivotArea>
    </format>
    <format dxfId="209">
      <pivotArea dataOnly="0" labelOnly="1" outline="0" fieldPosition="0">
        <references count="2">
          <reference field="0" count="1" selected="0">
            <x v="28"/>
          </reference>
          <reference field="1" count="1">
            <x v="17"/>
          </reference>
        </references>
      </pivotArea>
    </format>
    <format dxfId="208">
      <pivotArea dataOnly="0" labelOnly="1" outline="0" fieldPosition="0">
        <references count="2">
          <reference field="0" count="1" selected="0">
            <x v="29"/>
          </reference>
          <reference field="1" count="1">
            <x v="18"/>
          </reference>
        </references>
      </pivotArea>
    </format>
    <format dxfId="207">
      <pivotArea dataOnly="0" labelOnly="1" outline="0" fieldPosition="0">
        <references count="2">
          <reference field="0" count="1" selected="0">
            <x v="30"/>
          </reference>
          <reference field="1" count="1">
            <x v="7"/>
          </reference>
        </references>
      </pivotArea>
    </format>
    <format dxfId="206">
      <pivotArea dataOnly="0" labelOnly="1" outline="0" fieldPosition="0">
        <references count="2">
          <reference field="0" count="1" selected="0">
            <x v="31"/>
          </reference>
          <reference field="1" count="1">
            <x v="20"/>
          </reference>
        </references>
      </pivotArea>
    </format>
    <format dxfId="205">
      <pivotArea dataOnly="0" labelOnly="1" outline="0" fieldPosition="0">
        <references count="2">
          <reference field="0" count="1" selected="0">
            <x v="32"/>
          </reference>
          <reference field="1" count="1">
            <x v="32"/>
          </reference>
        </references>
      </pivotArea>
    </format>
    <format dxfId="204">
      <pivotArea dataOnly="0" labelOnly="1" outline="0" fieldPosition="0">
        <references count="2">
          <reference field="0" count="1" selected="0">
            <x v="33"/>
          </reference>
          <reference field="1" count="1">
            <x v="21"/>
          </reference>
        </references>
      </pivotArea>
    </format>
    <format dxfId="203">
      <pivotArea dataOnly="0" labelOnly="1" outline="0" fieldPosition="0">
        <references count="2">
          <reference field="0" count="1" selected="0">
            <x v="34"/>
          </reference>
          <reference field="1" count="1">
            <x v="19"/>
          </reference>
        </references>
      </pivotArea>
    </format>
    <format dxfId="202">
      <pivotArea dataOnly="0" labelOnly="1" outline="0" fieldPosition="0">
        <references count="2">
          <reference field="0" count="1" selected="0">
            <x v="35"/>
          </reference>
          <reference field="1" count="1">
            <x v="33"/>
          </reference>
        </references>
      </pivotArea>
    </format>
    <format dxfId="201">
      <pivotArea dataOnly="0" labelOnly="1" outline="0" fieldPosition="0">
        <references count="2">
          <reference field="0" count="1" selected="0">
            <x v="36"/>
          </reference>
          <reference field="1" count="1">
            <x v="14"/>
          </reference>
        </references>
      </pivotArea>
    </format>
    <format dxfId="200">
      <pivotArea dataOnly="0" labelOnly="1" outline="0" fieldPosition="0">
        <references count="2">
          <reference field="0" count="1" selected="0">
            <x v="37"/>
          </reference>
          <reference field="1" count="1">
            <x v="27"/>
          </reference>
        </references>
      </pivotArea>
    </format>
    <format dxfId="199">
      <pivotArea dataOnly="0" labelOnly="1" outline="0" fieldPosition="0">
        <references count="2">
          <reference field="0" count="1" selected="0">
            <x v="38"/>
          </reference>
          <reference field="1" count="1">
            <x v="16"/>
          </reference>
        </references>
      </pivotArea>
    </format>
    <format dxfId="198">
      <pivotArea dataOnly="0" labelOnly="1" outline="0" fieldPosition="0">
        <references count="2">
          <reference field="0" count="1" selected="0">
            <x v="39"/>
          </reference>
          <reference field="1" count="1">
            <x v="6"/>
          </reference>
        </references>
      </pivotArea>
    </format>
    <format dxfId="197">
      <pivotArea dataOnly="0" labelOnly="1" outline="0" fieldPosition="0">
        <references count="2">
          <reference field="0" count="1" selected="0">
            <x v="40"/>
          </reference>
          <reference field="1" count="1">
            <x v="34"/>
          </reference>
        </references>
      </pivotArea>
    </format>
    <format dxfId="196">
      <pivotArea dataOnly="0" labelOnly="1" outline="0" fieldPosition="0">
        <references count="2">
          <reference field="0" count="1" selected="0">
            <x v="41"/>
          </reference>
          <reference field="1" count="1">
            <x v="35"/>
          </reference>
        </references>
      </pivotArea>
    </format>
    <format dxfId="195">
      <pivotArea dataOnly="0" labelOnly="1" outline="0" fieldPosition="0">
        <references count="2">
          <reference field="0" count="1" selected="0">
            <x v="42"/>
          </reference>
          <reference field="1" count="1">
            <x v="36"/>
          </reference>
        </references>
      </pivotArea>
    </format>
    <format dxfId="194">
      <pivotArea dataOnly="0" labelOnly="1" outline="0" fieldPosition="0">
        <references count="2">
          <reference field="0" count="1" selected="0">
            <x v="43"/>
          </reference>
          <reference field="1" count="1">
            <x v="37"/>
          </reference>
        </references>
      </pivotArea>
    </format>
    <format dxfId="193">
      <pivotArea dataOnly="0" labelOnly="1" outline="0" fieldPosition="0">
        <references count="2">
          <reference field="0" count="1" selected="0">
            <x v="44"/>
          </reference>
          <reference field="1" count="1">
            <x v="38"/>
          </reference>
        </references>
      </pivotArea>
    </format>
    <format dxfId="192">
      <pivotArea dataOnly="0" labelOnly="1" outline="0" fieldPosition="0">
        <references count="2">
          <reference field="0" count="1" selected="0">
            <x v="45"/>
          </reference>
          <reference field="1" count="1">
            <x v="39"/>
          </reference>
        </references>
      </pivotArea>
    </format>
    <format dxfId="191">
      <pivotArea dataOnly="0" labelOnly="1" outline="0" fieldPosition="0">
        <references count="2">
          <reference field="0" count="1" selected="0">
            <x v="46"/>
          </reference>
          <reference field="1" count="1">
            <x v="40"/>
          </reference>
        </references>
      </pivotArea>
    </format>
    <format dxfId="190">
      <pivotArea dataOnly="0" labelOnly="1" outline="0" fieldPosition="0">
        <references count="2">
          <reference field="0" count="1" selected="0">
            <x v="47"/>
          </reference>
          <reference field="1" count="1">
            <x v="41"/>
          </reference>
        </references>
      </pivotArea>
    </format>
    <format dxfId="189">
      <pivotArea dataOnly="0" labelOnly="1" outline="0" fieldPosition="0">
        <references count="2">
          <reference field="0" count="1" selected="0">
            <x v="48"/>
          </reference>
          <reference field="1" count="1">
            <x v="42"/>
          </reference>
        </references>
      </pivotArea>
    </format>
    <format dxfId="188">
      <pivotArea dataOnly="0" labelOnly="1" outline="0" fieldPosition="0">
        <references count="2">
          <reference field="0" count="1" selected="0">
            <x v="49"/>
          </reference>
          <reference field="1" count="1">
            <x v="43"/>
          </reference>
        </references>
      </pivotArea>
    </format>
    <format dxfId="187">
      <pivotArea dataOnly="0" labelOnly="1" outline="0" fieldPosition="0">
        <references count="2">
          <reference field="0" count="1" selected="0">
            <x v="50"/>
          </reference>
          <reference field="1" count="1">
            <x v="44"/>
          </reference>
        </references>
      </pivotArea>
    </format>
    <format dxfId="186">
      <pivotArea dataOnly="0" labelOnly="1" outline="0" fieldPosition="0">
        <references count="2">
          <reference field="0" count="1" selected="0">
            <x v="51"/>
          </reference>
          <reference field="1" count="1">
            <x v="45"/>
          </reference>
        </references>
      </pivotArea>
    </format>
    <format dxfId="185">
      <pivotArea dataOnly="0" labelOnly="1" outline="0" fieldPosition="0">
        <references count="2">
          <reference field="0" count="1" selected="0">
            <x v="52"/>
          </reference>
          <reference field="1" count="1">
            <x v="46"/>
          </reference>
        </references>
      </pivotArea>
    </format>
    <format dxfId="184">
      <pivotArea dataOnly="0" labelOnly="1" outline="0" fieldPosition="0">
        <references count="2">
          <reference field="0" count="1" selected="0">
            <x v="53"/>
          </reference>
          <reference field="1" count="1">
            <x v="47"/>
          </reference>
        </references>
      </pivotArea>
    </format>
    <format dxfId="183">
      <pivotArea dataOnly="0" labelOnly="1" outline="0" fieldPosition="0">
        <references count="2">
          <reference field="0" count="1" selected="0">
            <x v="54"/>
          </reference>
          <reference field="1" count="1">
            <x v="48"/>
          </reference>
        </references>
      </pivotArea>
    </format>
    <format dxfId="182">
      <pivotArea dataOnly="0" labelOnly="1" outline="0" fieldPosition="0">
        <references count="2">
          <reference field="0" count="1" selected="0">
            <x v="55"/>
          </reference>
          <reference field="1" count="1">
            <x v="49"/>
          </reference>
        </references>
      </pivotArea>
    </format>
    <format dxfId="181">
      <pivotArea dataOnly="0" labelOnly="1" outline="0" fieldPosition="0">
        <references count="2">
          <reference field="0" count="1" selected="0">
            <x v="56"/>
          </reference>
          <reference field="1" count="1">
            <x v="50"/>
          </reference>
        </references>
      </pivotArea>
    </format>
    <format dxfId="180">
      <pivotArea dataOnly="0" labelOnly="1" outline="0" fieldPosition="0">
        <references count="2">
          <reference field="0" count="1" selected="0">
            <x v="57"/>
          </reference>
          <reference field="1" count="1">
            <x v="51"/>
          </reference>
        </references>
      </pivotArea>
    </format>
    <format dxfId="179">
      <pivotArea dataOnly="0" labelOnly="1" outline="0" fieldPosition="0">
        <references count="2">
          <reference field="0" count="1" selected="0">
            <x v="58"/>
          </reference>
          <reference field="1" count="1">
            <x v="52"/>
          </reference>
        </references>
      </pivotArea>
    </format>
    <format dxfId="178">
      <pivotArea dataOnly="0" labelOnly="1" outline="0" fieldPosition="0">
        <references count="2">
          <reference field="0" count="1" selected="0">
            <x v="59"/>
          </reference>
          <reference field="1" count="1">
            <x v="53"/>
          </reference>
        </references>
      </pivotArea>
    </format>
    <format dxfId="177">
      <pivotArea dataOnly="0" labelOnly="1" outline="0" fieldPosition="0">
        <references count="2">
          <reference field="0" count="1" selected="0">
            <x v="60"/>
          </reference>
          <reference field="1" count="1">
            <x v="54"/>
          </reference>
        </references>
      </pivotArea>
    </format>
    <format dxfId="176">
      <pivotArea dataOnly="0" labelOnly="1" outline="0" fieldPosition="0">
        <references count="2">
          <reference field="0" count="1" selected="0">
            <x v="61"/>
          </reference>
          <reference field="1" count="1">
            <x v="55"/>
          </reference>
        </references>
      </pivotArea>
    </format>
    <format dxfId="175">
      <pivotArea dataOnly="0" labelOnly="1" outline="0" fieldPosition="0">
        <references count="2">
          <reference field="0" count="1" selected="0">
            <x v="62"/>
          </reference>
          <reference field="1" count="1">
            <x v="56"/>
          </reference>
        </references>
      </pivotArea>
    </format>
    <format dxfId="174">
      <pivotArea dataOnly="0" labelOnly="1" outline="0" fieldPosition="0">
        <references count="2">
          <reference field="0" count="1" selected="0">
            <x v="63"/>
          </reference>
          <reference field="1" count="1">
            <x v="57"/>
          </reference>
        </references>
      </pivotArea>
    </format>
    <format dxfId="173">
      <pivotArea dataOnly="0" labelOnly="1" outline="0" fieldPosition="0">
        <references count="2">
          <reference field="0" count="1" selected="0">
            <x v="64"/>
          </reference>
          <reference field="1" count="1">
            <x v="58"/>
          </reference>
        </references>
      </pivotArea>
    </format>
    <format dxfId="172">
      <pivotArea dataOnly="0" labelOnly="1" outline="0" fieldPosition="0">
        <references count="2">
          <reference field="0" count="1" selected="0">
            <x v="65"/>
          </reference>
          <reference field="1" count="1">
            <x v="59"/>
          </reference>
        </references>
      </pivotArea>
    </format>
    <format dxfId="171">
      <pivotArea dataOnly="0" labelOnly="1" outline="0" fieldPosition="0">
        <references count="2">
          <reference field="0" count="1" selected="0">
            <x v="66"/>
          </reference>
          <reference field="1" count="1">
            <x v="59"/>
          </reference>
        </references>
      </pivotArea>
    </format>
    <format dxfId="170">
      <pivotArea dataOnly="0" labelOnly="1" outline="0" fieldPosition="0">
        <references count="2">
          <reference field="0" count="1" selected="0">
            <x v="67"/>
          </reference>
          <reference field="1" count="1">
            <x v="60"/>
          </reference>
        </references>
      </pivotArea>
    </format>
    <format dxfId="169">
      <pivotArea dataOnly="0" labelOnly="1" outline="0" fieldPosition="0">
        <references count="2">
          <reference field="0" count="1" selected="0">
            <x v="68"/>
          </reference>
          <reference field="1" count="1">
            <x v="61"/>
          </reference>
        </references>
      </pivotArea>
    </format>
    <format dxfId="168">
      <pivotArea dataOnly="0" labelOnly="1" outline="0" fieldPosition="0">
        <references count="2">
          <reference field="0" count="1" selected="0">
            <x v="69"/>
          </reference>
          <reference field="1" count="1">
            <x v="62"/>
          </reference>
        </references>
      </pivotArea>
    </format>
    <format dxfId="167">
      <pivotArea dataOnly="0" labelOnly="1" outline="0" fieldPosition="0">
        <references count="2">
          <reference field="0" count="1" selected="0">
            <x v="70"/>
          </reference>
          <reference field="1" count="1">
            <x v="62"/>
          </reference>
        </references>
      </pivotArea>
    </format>
    <format dxfId="166">
      <pivotArea dataOnly="0" labelOnly="1" outline="0" fieldPosition="0">
        <references count="2">
          <reference field="0" count="1" selected="0">
            <x v="71"/>
          </reference>
          <reference field="1" count="1">
            <x v="63"/>
          </reference>
        </references>
      </pivotArea>
    </format>
    <format dxfId="165">
      <pivotArea dataOnly="0" labelOnly="1" outline="0" fieldPosition="0">
        <references count="2">
          <reference field="0" count="1" selected="0">
            <x v="72"/>
          </reference>
          <reference field="1" count="1">
            <x v="64"/>
          </reference>
        </references>
      </pivotArea>
    </format>
    <format dxfId="164">
      <pivotArea dataOnly="0" labelOnly="1" outline="0" fieldPosition="0">
        <references count="2">
          <reference field="0" count="1" selected="0">
            <x v="73"/>
          </reference>
          <reference field="1" count="1">
            <x v="65"/>
          </reference>
        </references>
      </pivotArea>
    </format>
    <format dxfId="163">
      <pivotArea dataOnly="0" labelOnly="1" outline="0" fieldPosition="0">
        <references count="2">
          <reference field="0" count="1" selected="0">
            <x v="74"/>
          </reference>
          <reference field="1" count="1">
            <x v="66"/>
          </reference>
        </references>
      </pivotArea>
    </format>
    <format dxfId="162">
      <pivotArea dataOnly="0" labelOnly="1" outline="0" fieldPosition="0">
        <references count="2">
          <reference field="0" count="1" selected="0">
            <x v="75"/>
          </reference>
          <reference field="1" count="1">
            <x v="67"/>
          </reference>
        </references>
      </pivotArea>
    </format>
    <format dxfId="161">
      <pivotArea dataOnly="0" labelOnly="1" outline="0" fieldPosition="0">
        <references count="2">
          <reference field="0" count="1" selected="0">
            <x v="76"/>
          </reference>
          <reference field="1" count="1">
            <x v="68"/>
          </reference>
        </references>
      </pivotArea>
    </format>
    <format dxfId="160">
      <pivotArea dataOnly="0" labelOnly="1" outline="0" fieldPosition="0">
        <references count="2">
          <reference field="0" count="1" selected="0">
            <x v="77"/>
          </reference>
          <reference field="1" count="1">
            <x v="69"/>
          </reference>
        </references>
      </pivotArea>
    </format>
    <format dxfId="159">
      <pivotArea dataOnly="0" labelOnly="1" outline="0" fieldPosition="0">
        <references count="2">
          <reference field="0" count="1" selected="0">
            <x v="78"/>
          </reference>
          <reference field="1" count="1">
            <x v="70"/>
          </reference>
        </references>
      </pivotArea>
    </format>
    <format dxfId="158">
      <pivotArea dataOnly="0" labelOnly="1" outline="0" fieldPosition="0">
        <references count="2">
          <reference field="0" count="1" selected="0">
            <x v="79"/>
          </reference>
          <reference field="1" count="1">
            <x v="71"/>
          </reference>
        </references>
      </pivotArea>
    </format>
    <format dxfId="157">
      <pivotArea dataOnly="0" labelOnly="1" outline="0" fieldPosition="0">
        <references count="2">
          <reference field="0" count="1" selected="0">
            <x v="1"/>
          </reference>
          <reference field="1" count="1">
            <x v="4"/>
          </reference>
        </references>
      </pivotArea>
    </format>
    <format dxfId="156">
      <pivotArea dataOnly="0" labelOnly="1" outline="0" fieldPosition="0">
        <references count="2">
          <reference field="0" count="1" selected="0">
            <x v="2"/>
          </reference>
          <reference field="1" count="1">
            <x v="29"/>
          </reference>
        </references>
      </pivotArea>
    </format>
    <format dxfId="155">
      <pivotArea dataOnly="0" labelOnly="1" outline="0" fieldPosition="0">
        <references count="2">
          <reference field="0" count="1" selected="0">
            <x v="3"/>
          </reference>
          <reference field="1" count="1">
            <x v="24"/>
          </reference>
        </references>
      </pivotArea>
    </format>
    <format dxfId="154">
      <pivotArea dataOnly="0" labelOnly="1" outline="0" fieldPosition="0">
        <references count="2">
          <reference field="0" count="1" selected="0">
            <x v="4"/>
          </reference>
          <reference field="1" count="1">
            <x v="15"/>
          </reference>
        </references>
      </pivotArea>
    </format>
    <format dxfId="153">
      <pivotArea dataOnly="0" labelOnly="1" outline="0" fieldPosition="0">
        <references count="2">
          <reference field="0" count="1" selected="0">
            <x v="5"/>
          </reference>
          <reference field="1" count="1">
            <x v="15"/>
          </reference>
        </references>
      </pivotArea>
    </format>
    <format dxfId="152">
      <pivotArea dataOnly="0" labelOnly="1" outline="0" fieldPosition="0">
        <references count="2">
          <reference field="0" count="1" selected="0">
            <x v="6"/>
          </reference>
          <reference field="1" count="1">
            <x v="12"/>
          </reference>
        </references>
      </pivotArea>
    </format>
    <format dxfId="151">
      <pivotArea dataOnly="0" labelOnly="1" outline="0" fieldPosition="0">
        <references count="2">
          <reference field="0" count="1" selected="0">
            <x v="7"/>
          </reference>
          <reference field="1" count="1">
            <x v="10"/>
          </reference>
        </references>
      </pivotArea>
    </format>
    <format dxfId="150">
      <pivotArea dataOnly="0" labelOnly="1" outline="0" fieldPosition="0">
        <references count="2">
          <reference field="0" count="1" selected="0">
            <x v="8"/>
          </reference>
          <reference field="1" count="1">
            <x v="9"/>
          </reference>
        </references>
      </pivotArea>
    </format>
    <format dxfId="149">
      <pivotArea dataOnly="0" labelOnly="1" outline="0" fieldPosition="0">
        <references count="2">
          <reference field="0" count="1" selected="0">
            <x v="9"/>
          </reference>
          <reference field="1" count="1">
            <x v="1"/>
          </reference>
        </references>
      </pivotArea>
    </format>
    <format dxfId="148">
      <pivotArea dataOnly="0" labelOnly="1" outline="0" fieldPosition="0">
        <references count="2">
          <reference field="0" count="1" selected="0">
            <x v="10"/>
          </reference>
          <reference field="1" count="1">
            <x v="1"/>
          </reference>
        </references>
      </pivotArea>
    </format>
    <format dxfId="147">
      <pivotArea dataOnly="0" labelOnly="1" outline="0" fieldPosition="0">
        <references count="2">
          <reference field="0" count="1" selected="0">
            <x v="11"/>
          </reference>
          <reference field="1" count="1">
            <x v="25"/>
          </reference>
        </references>
      </pivotArea>
    </format>
    <format dxfId="146">
      <pivotArea dataOnly="0" labelOnly="1" outline="0" fieldPosition="0">
        <references count="2">
          <reference field="0" count="1" selected="0">
            <x v="12"/>
          </reference>
          <reference field="1" count="1">
            <x v="3"/>
          </reference>
        </references>
      </pivotArea>
    </format>
    <format dxfId="145">
      <pivotArea dataOnly="0" labelOnly="1" outline="0" fieldPosition="0">
        <references count="2">
          <reference field="0" count="1" selected="0">
            <x v="13"/>
          </reference>
          <reference field="1" count="1">
            <x v="13"/>
          </reference>
        </references>
      </pivotArea>
    </format>
    <format dxfId="144">
      <pivotArea dataOnly="0" labelOnly="1" outline="0" fieldPosition="0">
        <references count="2">
          <reference field="0" count="1" selected="0">
            <x v="14"/>
          </reference>
          <reference field="1" count="1">
            <x v="8"/>
          </reference>
        </references>
      </pivotArea>
    </format>
    <format dxfId="143">
      <pivotArea dataOnly="0" labelOnly="1" outline="0" fieldPosition="0">
        <references count="2">
          <reference field="0" count="1" selected="0">
            <x v="15"/>
          </reference>
          <reference field="1" count="1">
            <x v="28"/>
          </reference>
        </references>
      </pivotArea>
    </format>
    <format dxfId="142">
      <pivotArea dataOnly="0" labelOnly="1" outline="0" fieldPosition="0">
        <references count="2">
          <reference field="0" count="1" selected="0">
            <x v="16"/>
          </reference>
          <reference field="1" count="1">
            <x v="11"/>
          </reference>
        </references>
      </pivotArea>
    </format>
    <format dxfId="141">
      <pivotArea dataOnly="0" labelOnly="1" outline="0" fieldPosition="0">
        <references count="2">
          <reference field="0" count="1" selected="0">
            <x v="17"/>
          </reference>
          <reference field="1" count="1">
            <x v="26"/>
          </reference>
        </references>
      </pivotArea>
    </format>
    <format dxfId="140">
      <pivotArea dataOnly="0" labelOnly="1" outline="0" fieldPosition="0">
        <references count="2">
          <reference field="0" count="1" selected="0">
            <x v="18"/>
          </reference>
          <reference field="1" count="1">
            <x v="31"/>
          </reference>
        </references>
      </pivotArea>
    </format>
    <format dxfId="139">
      <pivotArea dataOnly="0" labelOnly="1" outline="0" fieldPosition="0">
        <references count="2">
          <reference field="0" count="1" selected="0">
            <x v="19"/>
          </reference>
          <reference field="1" count="1">
            <x v="31"/>
          </reference>
        </references>
      </pivotArea>
    </format>
    <format dxfId="138">
      <pivotArea dataOnly="0" labelOnly="1" outline="0" fieldPosition="0">
        <references count="2">
          <reference field="0" count="1" selected="0">
            <x v="20"/>
          </reference>
          <reference field="1" count="1">
            <x v="2"/>
          </reference>
        </references>
      </pivotArea>
    </format>
    <format dxfId="137">
      <pivotArea dataOnly="0" labelOnly="1" outline="0" fieldPosition="0">
        <references count="2">
          <reference field="0" count="1" selected="0">
            <x v="21"/>
          </reference>
          <reference field="1" count="1">
            <x v="30"/>
          </reference>
        </references>
      </pivotArea>
    </format>
    <format dxfId="136">
      <pivotArea dataOnly="0" labelOnly="1" outline="0" fieldPosition="0">
        <references count="2">
          <reference field="0" count="1" selected="0">
            <x v="22"/>
          </reference>
          <reference field="1" count="1">
            <x v="22"/>
          </reference>
        </references>
      </pivotArea>
    </format>
    <format dxfId="135">
      <pivotArea dataOnly="0" labelOnly="1" outline="0" fieldPosition="0">
        <references count="2">
          <reference field="0" count="1" selected="0">
            <x v="23"/>
          </reference>
          <reference field="1" count="1">
            <x v="22"/>
          </reference>
        </references>
      </pivotArea>
    </format>
    <format dxfId="134">
      <pivotArea dataOnly="0" labelOnly="1" outline="0" fieldPosition="0">
        <references count="2">
          <reference field="0" count="1" selected="0">
            <x v="24"/>
          </reference>
          <reference field="1" count="1">
            <x v="22"/>
          </reference>
        </references>
      </pivotArea>
    </format>
    <format dxfId="133">
      <pivotArea dataOnly="0" labelOnly="1" outline="0" fieldPosition="0">
        <references count="2">
          <reference field="0" count="1" selected="0">
            <x v="25"/>
          </reference>
          <reference field="1" count="1">
            <x v="22"/>
          </reference>
        </references>
      </pivotArea>
    </format>
    <format dxfId="132">
      <pivotArea dataOnly="0" labelOnly="1" outline="0" fieldPosition="0">
        <references count="2">
          <reference field="0" count="1" selected="0">
            <x v="26"/>
          </reference>
          <reference field="1" count="1">
            <x v="23"/>
          </reference>
        </references>
      </pivotArea>
    </format>
    <format dxfId="131">
      <pivotArea dataOnly="0" labelOnly="1" outline="0" fieldPosition="0">
        <references count="2">
          <reference field="0" count="1" selected="0">
            <x v="27"/>
          </reference>
          <reference field="1" count="1">
            <x v="5"/>
          </reference>
        </references>
      </pivotArea>
    </format>
    <format dxfId="130">
      <pivotArea dataOnly="0" labelOnly="1" outline="0" fieldPosition="0">
        <references count="2">
          <reference field="0" count="1" selected="0">
            <x v="28"/>
          </reference>
          <reference field="1" count="1">
            <x v="17"/>
          </reference>
        </references>
      </pivotArea>
    </format>
    <format dxfId="129">
      <pivotArea dataOnly="0" labelOnly="1" outline="0" fieldPosition="0">
        <references count="2">
          <reference field="0" count="1" selected="0">
            <x v="29"/>
          </reference>
          <reference field="1" count="1">
            <x v="18"/>
          </reference>
        </references>
      </pivotArea>
    </format>
    <format dxfId="128">
      <pivotArea dataOnly="0" labelOnly="1" outline="0" fieldPosition="0">
        <references count="2">
          <reference field="0" count="1" selected="0">
            <x v="30"/>
          </reference>
          <reference field="1" count="1">
            <x v="7"/>
          </reference>
        </references>
      </pivotArea>
    </format>
    <format dxfId="127">
      <pivotArea dataOnly="0" labelOnly="1" outline="0" fieldPosition="0">
        <references count="2">
          <reference field="0" count="1" selected="0">
            <x v="31"/>
          </reference>
          <reference field="1" count="1">
            <x v="20"/>
          </reference>
        </references>
      </pivotArea>
    </format>
    <format dxfId="126">
      <pivotArea dataOnly="0" labelOnly="1" outline="0" fieldPosition="0">
        <references count="2">
          <reference field="0" count="1" selected="0">
            <x v="32"/>
          </reference>
          <reference field="1" count="1">
            <x v="32"/>
          </reference>
        </references>
      </pivotArea>
    </format>
    <format dxfId="125">
      <pivotArea dataOnly="0" labelOnly="1" outline="0" fieldPosition="0">
        <references count="2">
          <reference field="0" count="1" selected="0">
            <x v="33"/>
          </reference>
          <reference field="1" count="1">
            <x v="21"/>
          </reference>
        </references>
      </pivotArea>
    </format>
    <format dxfId="124">
      <pivotArea dataOnly="0" labelOnly="1" outline="0" fieldPosition="0">
        <references count="2">
          <reference field="0" count="1" selected="0">
            <x v="34"/>
          </reference>
          <reference field="1" count="1">
            <x v="19"/>
          </reference>
        </references>
      </pivotArea>
    </format>
    <format dxfId="123">
      <pivotArea dataOnly="0" labelOnly="1" outline="0" fieldPosition="0">
        <references count="2">
          <reference field="0" count="1" selected="0">
            <x v="35"/>
          </reference>
          <reference field="1" count="1">
            <x v="33"/>
          </reference>
        </references>
      </pivotArea>
    </format>
    <format dxfId="122">
      <pivotArea dataOnly="0" labelOnly="1" outline="0" fieldPosition="0">
        <references count="2">
          <reference field="0" count="1" selected="0">
            <x v="36"/>
          </reference>
          <reference field="1" count="1">
            <x v="14"/>
          </reference>
        </references>
      </pivotArea>
    </format>
    <format dxfId="121">
      <pivotArea dataOnly="0" labelOnly="1" outline="0" fieldPosition="0">
        <references count="2">
          <reference field="0" count="1" selected="0">
            <x v="37"/>
          </reference>
          <reference field="1" count="1">
            <x v="27"/>
          </reference>
        </references>
      </pivotArea>
    </format>
    <format dxfId="120">
      <pivotArea dataOnly="0" labelOnly="1" outline="0" fieldPosition="0">
        <references count="2">
          <reference field="0" count="1" selected="0">
            <x v="38"/>
          </reference>
          <reference field="1" count="1">
            <x v="16"/>
          </reference>
        </references>
      </pivotArea>
    </format>
    <format dxfId="119">
      <pivotArea dataOnly="0" labelOnly="1" outline="0" fieldPosition="0">
        <references count="2">
          <reference field="0" count="1" selected="0">
            <x v="39"/>
          </reference>
          <reference field="1" count="1">
            <x v="6"/>
          </reference>
        </references>
      </pivotArea>
    </format>
    <format dxfId="118">
      <pivotArea dataOnly="0" labelOnly="1" outline="0" fieldPosition="0">
        <references count="2">
          <reference field="0" count="1" selected="0">
            <x v="40"/>
          </reference>
          <reference field="1" count="1">
            <x v="34"/>
          </reference>
        </references>
      </pivotArea>
    </format>
    <format dxfId="117">
      <pivotArea dataOnly="0" labelOnly="1" outline="0" fieldPosition="0">
        <references count="2">
          <reference field="0" count="1" selected="0">
            <x v="41"/>
          </reference>
          <reference field="1" count="1">
            <x v="35"/>
          </reference>
        </references>
      </pivotArea>
    </format>
    <format dxfId="116">
      <pivotArea dataOnly="0" labelOnly="1" outline="0" fieldPosition="0">
        <references count="2">
          <reference field="0" count="1" selected="0">
            <x v="42"/>
          </reference>
          <reference field="1" count="1">
            <x v="36"/>
          </reference>
        </references>
      </pivotArea>
    </format>
    <format dxfId="115">
      <pivotArea dataOnly="0" labelOnly="1" outline="0" fieldPosition="0">
        <references count="2">
          <reference field="0" count="1" selected="0">
            <x v="43"/>
          </reference>
          <reference field="1" count="1">
            <x v="37"/>
          </reference>
        </references>
      </pivotArea>
    </format>
    <format dxfId="114">
      <pivotArea dataOnly="0" labelOnly="1" outline="0" fieldPosition="0">
        <references count="2">
          <reference field="0" count="1" selected="0">
            <x v="44"/>
          </reference>
          <reference field="1" count="1">
            <x v="38"/>
          </reference>
        </references>
      </pivotArea>
    </format>
    <format dxfId="113">
      <pivotArea dataOnly="0" labelOnly="1" outline="0" fieldPosition="0">
        <references count="2">
          <reference field="0" count="1" selected="0">
            <x v="45"/>
          </reference>
          <reference field="1" count="1">
            <x v="39"/>
          </reference>
        </references>
      </pivotArea>
    </format>
    <format dxfId="112">
      <pivotArea dataOnly="0" labelOnly="1" outline="0" fieldPosition="0">
        <references count="2">
          <reference field="0" count="1" selected="0">
            <x v="46"/>
          </reference>
          <reference field="1" count="1">
            <x v="40"/>
          </reference>
        </references>
      </pivotArea>
    </format>
    <format dxfId="111">
      <pivotArea dataOnly="0" labelOnly="1" outline="0" fieldPosition="0">
        <references count="2">
          <reference field="0" count="1" selected="0">
            <x v="47"/>
          </reference>
          <reference field="1" count="1">
            <x v="41"/>
          </reference>
        </references>
      </pivotArea>
    </format>
    <format dxfId="110">
      <pivotArea dataOnly="0" labelOnly="1" outline="0" fieldPosition="0">
        <references count="2">
          <reference field="0" count="1" selected="0">
            <x v="48"/>
          </reference>
          <reference field="1" count="1">
            <x v="42"/>
          </reference>
        </references>
      </pivotArea>
    </format>
    <format dxfId="109">
      <pivotArea dataOnly="0" labelOnly="1" outline="0" fieldPosition="0">
        <references count="2">
          <reference field="0" count="1" selected="0">
            <x v="49"/>
          </reference>
          <reference field="1" count="1">
            <x v="43"/>
          </reference>
        </references>
      </pivotArea>
    </format>
    <format dxfId="108">
      <pivotArea dataOnly="0" labelOnly="1" outline="0" fieldPosition="0">
        <references count="2">
          <reference field="0" count="1" selected="0">
            <x v="50"/>
          </reference>
          <reference field="1" count="1">
            <x v="44"/>
          </reference>
        </references>
      </pivotArea>
    </format>
    <format dxfId="107">
      <pivotArea dataOnly="0" labelOnly="1" outline="0" fieldPosition="0">
        <references count="2">
          <reference field="0" count="1" selected="0">
            <x v="51"/>
          </reference>
          <reference field="1" count="1">
            <x v="45"/>
          </reference>
        </references>
      </pivotArea>
    </format>
    <format dxfId="106">
      <pivotArea dataOnly="0" labelOnly="1" outline="0" fieldPosition="0">
        <references count="2">
          <reference field="0" count="1" selected="0">
            <x v="52"/>
          </reference>
          <reference field="1" count="1">
            <x v="46"/>
          </reference>
        </references>
      </pivotArea>
    </format>
    <format dxfId="105">
      <pivotArea dataOnly="0" labelOnly="1" outline="0" fieldPosition="0">
        <references count="2">
          <reference field="0" count="1" selected="0">
            <x v="53"/>
          </reference>
          <reference field="1" count="1">
            <x v="47"/>
          </reference>
        </references>
      </pivotArea>
    </format>
    <format dxfId="104">
      <pivotArea dataOnly="0" labelOnly="1" outline="0" fieldPosition="0">
        <references count="2">
          <reference field="0" count="1" selected="0">
            <x v="54"/>
          </reference>
          <reference field="1" count="1">
            <x v="48"/>
          </reference>
        </references>
      </pivotArea>
    </format>
    <format dxfId="103">
      <pivotArea dataOnly="0" labelOnly="1" outline="0" fieldPosition="0">
        <references count="2">
          <reference field="0" count="1" selected="0">
            <x v="55"/>
          </reference>
          <reference field="1" count="1">
            <x v="49"/>
          </reference>
        </references>
      </pivotArea>
    </format>
    <format dxfId="102">
      <pivotArea dataOnly="0" labelOnly="1" outline="0" fieldPosition="0">
        <references count="2">
          <reference field="0" count="1" selected="0">
            <x v="56"/>
          </reference>
          <reference field="1" count="1">
            <x v="50"/>
          </reference>
        </references>
      </pivotArea>
    </format>
    <format dxfId="101">
      <pivotArea dataOnly="0" labelOnly="1" outline="0" fieldPosition="0">
        <references count="2">
          <reference field="0" count="1" selected="0">
            <x v="57"/>
          </reference>
          <reference field="1" count="1">
            <x v="51"/>
          </reference>
        </references>
      </pivotArea>
    </format>
    <format dxfId="100">
      <pivotArea dataOnly="0" labelOnly="1" outline="0" fieldPosition="0">
        <references count="2">
          <reference field="0" count="1" selected="0">
            <x v="58"/>
          </reference>
          <reference field="1" count="1">
            <x v="52"/>
          </reference>
        </references>
      </pivotArea>
    </format>
    <format dxfId="99">
      <pivotArea dataOnly="0" labelOnly="1" outline="0" fieldPosition="0">
        <references count="2">
          <reference field="0" count="1" selected="0">
            <x v="59"/>
          </reference>
          <reference field="1" count="1">
            <x v="53"/>
          </reference>
        </references>
      </pivotArea>
    </format>
    <format dxfId="98">
      <pivotArea dataOnly="0" labelOnly="1" outline="0" fieldPosition="0">
        <references count="2">
          <reference field="0" count="1" selected="0">
            <x v="60"/>
          </reference>
          <reference field="1" count="1">
            <x v="54"/>
          </reference>
        </references>
      </pivotArea>
    </format>
    <format dxfId="97">
      <pivotArea dataOnly="0" labelOnly="1" outline="0" fieldPosition="0">
        <references count="2">
          <reference field="0" count="1" selected="0">
            <x v="61"/>
          </reference>
          <reference field="1" count="1">
            <x v="55"/>
          </reference>
        </references>
      </pivotArea>
    </format>
    <format dxfId="96">
      <pivotArea dataOnly="0" labelOnly="1" outline="0" fieldPosition="0">
        <references count="2">
          <reference field="0" count="1" selected="0">
            <x v="62"/>
          </reference>
          <reference field="1" count="1">
            <x v="56"/>
          </reference>
        </references>
      </pivotArea>
    </format>
    <format dxfId="95">
      <pivotArea dataOnly="0" labelOnly="1" outline="0" fieldPosition="0">
        <references count="2">
          <reference field="0" count="1" selected="0">
            <x v="63"/>
          </reference>
          <reference field="1" count="1">
            <x v="57"/>
          </reference>
        </references>
      </pivotArea>
    </format>
    <format dxfId="94">
      <pivotArea dataOnly="0" labelOnly="1" outline="0" fieldPosition="0">
        <references count="2">
          <reference field="0" count="1" selected="0">
            <x v="64"/>
          </reference>
          <reference field="1" count="1">
            <x v="58"/>
          </reference>
        </references>
      </pivotArea>
    </format>
    <format dxfId="93">
      <pivotArea dataOnly="0" labelOnly="1" outline="0" fieldPosition="0">
        <references count="2">
          <reference field="0" count="1" selected="0">
            <x v="65"/>
          </reference>
          <reference field="1" count="1">
            <x v="59"/>
          </reference>
        </references>
      </pivotArea>
    </format>
    <format dxfId="92">
      <pivotArea dataOnly="0" labelOnly="1" outline="0" fieldPosition="0">
        <references count="2">
          <reference field="0" count="1" selected="0">
            <x v="66"/>
          </reference>
          <reference field="1" count="1">
            <x v="59"/>
          </reference>
        </references>
      </pivotArea>
    </format>
    <format dxfId="91">
      <pivotArea dataOnly="0" labelOnly="1" outline="0" fieldPosition="0">
        <references count="2">
          <reference field="0" count="1" selected="0">
            <x v="67"/>
          </reference>
          <reference field="1" count="1">
            <x v="60"/>
          </reference>
        </references>
      </pivotArea>
    </format>
    <format dxfId="90">
      <pivotArea dataOnly="0" labelOnly="1" outline="0" fieldPosition="0">
        <references count="2">
          <reference field="0" count="1" selected="0">
            <x v="68"/>
          </reference>
          <reference field="1" count="1">
            <x v="61"/>
          </reference>
        </references>
      </pivotArea>
    </format>
    <format dxfId="89">
      <pivotArea dataOnly="0" labelOnly="1" outline="0" fieldPosition="0">
        <references count="2">
          <reference field="0" count="1" selected="0">
            <x v="69"/>
          </reference>
          <reference field="1" count="1">
            <x v="62"/>
          </reference>
        </references>
      </pivotArea>
    </format>
    <format dxfId="88">
      <pivotArea dataOnly="0" labelOnly="1" outline="0" fieldPosition="0">
        <references count="2">
          <reference field="0" count="1" selected="0">
            <x v="70"/>
          </reference>
          <reference field="1" count="1">
            <x v="62"/>
          </reference>
        </references>
      </pivotArea>
    </format>
    <format dxfId="87">
      <pivotArea dataOnly="0" labelOnly="1" outline="0" fieldPosition="0">
        <references count="2">
          <reference field="0" count="1" selected="0">
            <x v="71"/>
          </reference>
          <reference field="1" count="1">
            <x v="63"/>
          </reference>
        </references>
      </pivotArea>
    </format>
    <format dxfId="86">
      <pivotArea dataOnly="0" labelOnly="1" outline="0" fieldPosition="0">
        <references count="2">
          <reference field="0" count="1" selected="0">
            <x v="72"/>
          </reference>
          <reference field="1" count="1">
            <x v="64"/>
          </reference>
        </references>
      </pivotArea>
    </format>
    <format dxfId="85">
      <pivotArea dataOnly="0" labelOnly="1" outline="0" fieldPosition="0">
        <references count="2">
          <reference field="0" count="1" selected="0">
            <x v="73"/>
          </reference>
          <reference field="1" count="1">
            <x v="65"/>
          </reference>
        </references>
      </pivotArea>
    </format>
    <format dxfId="84">
      <pivotArea dataOnly="0" labelOnly="1" outline="0" fieldPosition="0">
        <references count="2">
          <reference field="0" count="1" selected="0">
            <x v="74"/>
          </reference>
          <reference field="1" count="1">
            <x v="66"/>
          </reference>
        </references>
      </pivotArea>
    </format>
    <format dxfId="83">
      <pivotArea dataOnly="0" labelOnly="1" outline="0" fieldPosition="0">
        <references count="2">
          <reference field="0" count="1" selected="0">
            <x v="75"/>
          </reference>
          <reference field="1" count="1">
            <x v="67"/>
          </reference>
        </references>
      </pivotArea>
    </format>
    <format dxfId="82">
      <pivotArea dataOnly="0" labelOnly="1" outline="0" fieldPosition="0">
        <references count="2">
          <reference field="0" count="1" selected="0">
            <x v="76"/>
          </reference>
          <reference field="1" count="1">
            <x v="68"/>
          </reference>
        </references>
      </pivotArea>
    </format>
    <format dxfId="81">
      <pivotArea dataOnly="0" labelOnly="1" outline="0" fieldPosition="0">
        <references count="2">
          <reference field="0" count="1" selected="0">
            <x v="77"/>
          </reference>
          <reference field="1" count="1">
            <x v="69"/>
          </reference>
        </references>
      </pivotArea>
    </format>
    <format dxfId="80">
      <pivotArea dataOnly="0" labelOnly="1" outline="0" fieldPosition="0">
        <references count="2">
          <reference field="0" count="1" selected="0">
            <x v="78"/>
          </reference>
          <reference field="1" count="1">
            <x v="70"/>
          </reference>
        </references>
      </pivotArea>
    </format>
    <format dxfId="79">
      <pivotArea dataOnly="0" labelOnly="1" outline="0" fieldPosition="0">
        <references count="2">
          <reference field="0" count="1" selected="0">
            <x v="79"/>
          </reference>
          <reference field="1" count="1">
            <x v="71"/>
          </reference>
        </references>
      </pivotArea>
    </format>
    <format dxfId="78">
      <pivotArea dataOnly="0" labelOnly="1" outline="0" fieldPosition="0">
        <references count="2">
          <reference field="0" count="1" selected="0">
            <x v="1"/>
          </reference>
          <reference field="1" count="1">
            <x v="4"/>
          </reference>
        </references>
      </pivotArea>
    </format>
    <format dxfId="77">
      <pivotArea dataOnly="0" labelOnly="1" outline="0" fieldPosition="0">
        <references count="2">
          <reference field="0" count="1" selected="0">
            <x v="2"/>
          </reference>
          <reference field="1" count="1">
            <x v="29"/>
          </reference>
        </references>
      </pivotArea>
    </format>
    <format dxfId="76">
      <pivotArea dataOnly="0" labelOnly="1" outline="0" fieldPosition="0">
        <references count="2">
          <reference field="0" count="1" selected="0">
            <x v="3"/>
          </reference>
          <reference field="1" count="1">
            <x v="24"/>
          </reference>
        </references>
      </pivotArea>
    </format>
    <format dxfId="75">
      <pivotArea dataOnly="0" labelOnly="1" outline="0" fieldPosition="0">
        <references count="2">
          <reference field="0" count="1" selected="0">
            <x v="4"/>
          </reference>
          <reference field="1" count="1">
            <x v="15"/>
          </reference>
        </references>
      </pivotArea>
    </format>
    <format dxfId="74">
      <pivotArea dataOnly="0" labelOnly="1" outline="0" fieldPosition="0">
        <references count="2">
          <reference field="0" count="1" selected="0">
            <x v="5"/>
          </reference>
          <reference field="1" count="1">
            <x v="15"/>
          </reference>
        </references>
      </pivotArea>
    </format>
    <format dxfId="73">
      <pivotArea dataOnly="0" labelOnly="1" outline="0" fieldPosition="0">
        <references count="2">
          <reference field="0" count="1" selected="0">
            <x v="6"/>
          </reference>
          <reference field="1" count="1">
            <x v="12"/>
          </reference>
        </references>
      </pivotArea>
    </format>
    <format dxfId="72">
      <pivotArea dataOnly="0" labelOnly="1" outline="0" fieldPosition="0">
        <references count="2">
          <reference field="0" count="1" selected="0">
            <x v="7"/>
          </reference>
          <reference field="1" count="1">
            <x v="10"/>
          </reference>
        </references>
      </pivotArea>
    </format>
    <format dxfId="71">
      <pivotArea dataOnly="0" labelOnly="1" outline="0" fieldPosition="0">
        <references count="2">
          <reference field="0" count="1" selected="0">
            <x v="8"/>
          </reference>
          <reference field="1" count="1">
            <x v="9"/>
          </reference>
        </references>
      </pivotArea>
    </format>
    <format dxfId="70">
      <pivotArea dataOnly="0" labelOnly="1" outline="0" fieldPosition="0">
        <references count="2">
          <reference field="0" count="1" selected="0">
            <x v="9"/>
          </reference>
          <reference field="1" count="1">
            <x v="1"/>
          </reference>
        </references>
      </pivotArea>
    </format>
    <format dxfId="69">
      <pivotArea dataOnly="0" labelOnly="1" outline="0" fieldPosition="0">
        <references count="2">
          <reference field="0" count="1" selected="0">
            <x v="10"/>
          </reference>
          <reference field="1" count="1">
            <x v="1"/>
          </reference>
        </references>
      </pivotArea>
    </format>
    <format dxfId="68">
      <pivotArea dataOnly="0" labelOnly="1" outline="0" fieldPosition="0">
        <references count="2">
          <reference field="0" count="1" selected="0">
            <x v="11"/>
          </reference>
          <reference field="1" count="1">
            <x v="25"/>
          </reference>
        </references>
      </pivotArea>
    </format>
    <format dxfId="67">
      <pivotArea dataOnly="0" labelOnly="1" outline="0" fieldPosition="0">
        <references count="2">
          <reference field="0" count="1" selected="0">
            <x v="12"/>
          </reference>
          <reference field="1" count="1">
            <x v="3"/>
          </reference>
        </references>
      </pivotArea>
    </format>
    <format dxfId="66">
      <pivotArea dataOnly="0" labelOnly="1" outline="0" fieldPosition="0">
        <references count="2">
          <reference field="0" count="1" selected="0">
            <x v="13"/>
          </reference>
          <reference field="1" count="1">
            <x v="13"/>
          </reference>
        </references>
      </pivotArea>
    </format>
    <format dxfId="65">
      <pivotArea dataOnly="0" labelOnly="1" outline="0" fieldPosition="0">
        <references count="2">
          <reference field="0" count="1" selected="0">
            <x v="14"/>
          </reference>
          <reference field="1" count="1">
            <x v="8"/>
          </reference>
        </references>
      </pivotArea>
    </format>
    <format dxfId="64">
      <pivotArea dataOnly="0" labelOnly="1" outline="0" fieldPosition="0">
        <references count="2">
          <reference field="0" count="1" selected="0">
            <x v="15"/>
          </reference>
          <reference field="1" count="1">
            <x v="28"/>
          </reference>
        </references>
      </pivotArea>
    </format>
    <format dxfId="63">
      <pivotArea dataOnly="0" labelOnly="1" outline="0" fieldPosition="0">
        <references count="2">
          <reference field="0" count="1" selected="0">
            <x v="16"/>
          </reference>
          <reference field="1" count="1">
            <x v="11"/>
          </reference>
        </references>
      </pivotArea>
    </format>
    <format dxfId="62">
      <pivotArea dataOnly="0" labelOnly="1" outline="0" fieldPosition="0">
        <references count="2">
          <reference field="0" count="1" selected="0">
            <x v="17"/>
          </reference>
          <reference field="1" count="1">
            <x v="26"/>
          </reference>
        </references>
      </pivotArea>
    </format>
    <format dxfId="61">
      <pivotArea dataOnly="0" labelOnly="1" outline="0" fieldPosition="0">
        <references count="2">
          <reference field="0" count="1" selected="0">
            <x v="18"/>
          </reference>
          <reference field="1" count="1">
            <x v="31"/>
          </reference>
        </references>
      </pivotArea>
    </format>
    <format dxfId="60">
      <pivotArea dataOnly="0" labelOnly="1" outline="0" fieldPosition="0">
        <references count="2">
          <reference field="0" count="1" selected="0">
            <x v="19"/>
          </reference>
          <reference field="1" count="1">
            <x v="31"/>
          </reference>
        </references>
      </pivotArea>
    </format>
    <format dxfId="59">
      <pivotArea dataOnly="0" labelOnly="1" outline="0" fieldPosition="0">
        <references count="2">
          <reference field="0" count="1" selected="0">
            <x v="20"/>
          </reference>
          <reference field="1" count="1">
            <x v="2"/>
          </reference>
        </references>
      </pivotArea>
    </format>
    <format dxfId="58">
      <pivotArea dataOnly="0" labelOnly="1" outline="0" fieldPosition="0">
        <references count="2">
          <reference field="0" count="1" selected="0">
            <x v="21"/>
          </reference>
          <reference field="1" count="1">
            <x v="30"/>
          </reference>
        </references>
      </pivotArea>
    </format>
    <format dxfId="57">
      <pivotArea dataOnly="0" labelOnly="1" outline="0" fieldPosition="0">
        <references count="2">
          <reference field="0" count="1" selected="0">
            <x v="22"/>
          </reference>
          <reference field="1" count="1">
            <x v="22"/>
          </reference>
        </references>
      </pivotArea>
    </format>
    <format dxfId="56">
      <pivotArea dataOnly="0" labelOnly="1" outline="0" fieldPosition="0">
        <references count="2">
          <reference field="0" count="1" selected="0">
            <x v="23"/>
          </reference>
          <reference field="1" count="1">
            <x v="22"/>
          </reference>
        </references>
      </pivotArea>
    </format>
    <format dxfId="55">
      <pivotArea dataOnly="0" labelOnly="1" outline="0" fieldPosition="0">
        <references count="2">
          <reference field="0" count="1" selected="0">
            <x v="24"/>
          </reference>
          <reference field="1" count="1">
            <x v="22"/>
          </reference>
        </references>
      </pivotArea>
    </format>
    <format dxfId="54">
      <pivotArea dataOnly="0" labelOnly="1" outline="0" fieldPosition="0">
        <references count="2">
          <reference field="0" count="1" selected="0">
            <x v="25"/>
          </reference>
          <reference field="1" count="1">
            <x v="22"/>
          </reference>
        </references>
      </pivotArea>
    </format>
    <format dxfId="53">
      <pivotArea dataOnly="0" labelOnly="1" outline="0" fieldPosition="0">
        <references count="2">
          <reference field="0" count="1" selected="0">
            <x v="26"/>
          </reference>
          <reference field="1" count="1">
            <x v="23"/>
          </reference>
        </references>
      </pivotArea>
    </format>
    <format dxfId="52">
      <pivotArea dataOnly="0" labelOnly="1" outline="0" fieldPosition="0">
        <references count="2">
          <reference field="0" count="1" selected="0">
            <x v="27"/>
          </reference>
          <reference field="1" count="1">
            <x v="5"/>
          </reference>
        </references>
      </pivotArea>
    </format>
    <format dxfId="51">
      <pivotArea dataOnly="0" labelOnly="1" outline="0" fieldPosition="0">
        <references count="2">
          <reference field="0" count="1" selected="0">
            <x v="28"/>
          </reference>
          <reference field="1" count="1">
            <x v="17"/>
          </reference>
        </references>
      </pivotArea>
    </format>
    <format dxfId="50">
      <pivotArea dataOnly="0" labelOnly="1" outline="0" fieldPosition="0">
        <references count="2">
          <reference field="0" count="1" selected="0">
            <x v="29"/>
          </reference>
          <reference field="1" count="1">
            <x v="18"/>
          </reference>
        </references>
      </pivotArea>
    </format>
    <format dxfId="49">
      <pivotArea dataOnly="0" labelOnly="1" outline="0" fieldPosition="0">
        <references count="2">
          <reference field="0" count="1" selected="0">
            <x v="30"/>
          </reference>
          <reference field="1" count="1">
            <x v="7"/>
          </reference>
        </references>
      </pivotArea>
    </format>
    <format dxfId="48">
      <pivotArea dataOnly="0" labelOnly="1" outline="0" fieldPosition="0">
        <references count="2">
          <reference field="0" count="1" selected="0">
            <x v="31"/>
          </reference>
          <reference field="1" count="1">
            <x v="20"/>
          </reference>
        </references>
      </pivotArea>
    </format>
    <format dxfId="47">
      <pivotArea dataOnly="0" labelOnly="1" outline="0" fieldPosition="0">
        <references count="2">
          <reference field="0" count="1" selected="0">
            <x v="32"/>
          </reference>
          <reference field="1" count="1">
            <x v="32"/>
          </reference>
        </references>
      </pivotArea>
    </format>
    <format dxfId="46">
      <pivotArea dataOnly="0" labelOnly="1" outline="0" fieldPosition="0">
        <references count="2">
          <reference field="0" count="1" selected="0">
            <x v="33"/>
          </reference>
          <reference field="1" count="1">
            <x v="21"/>
          </reference>
        </references>
      </pivotArea>
    </format>
    <format dxfId="45">
      <pivotArea dataOnly="0" labelOnly="1" outline="0" fieldPosition="0">
        <references count="2">
          <reference field="0" count="1" selected="0">
            <x v="34"/>
          </reference>
          <reference field="1" count="1">
            <x v="19"/>
          </reference>
        </references>
      </pivotArea>
    </format>
    <format dxfId="44">
      <pivotArea dataOnly="0" labelOnly="1" outline="0" fieldPosition="0">
        <references count="2">
          <reference field="0" count="1" selected="0">
            <x v="35"/>
          </reference>
          <reference field="1" count="1">
            <x v="33"/>
          </reference>
        </references>
      </pivotArea>
    </format>
    <format dxfId="43">
      <pivotArea dataOnly="0" labelOnly="1" outline="0" fieldPosition="0">
        <references count="2">
          <reference field="0" count="1" selected="0">
            <x v="36"/>
          </reference>
          <reference field="1" count="1">
            <x v="14"/>
          </reference>
        </references>
      </pivotArea>
    </format>
    <format dxfId="42">
      <pivotArea dataOnly="0" labelOnly="1" outline="0" fieldPosition="0">
        <references count="2">
          <reference field="0" count="1" selected="0">
            <x v="37"/>
          </reference>
          <reference field="1" count="1">
            <x v="27"/>
          </reference>
        </references>
      </pivotArea>
    </format>
    <format dxfId="41">
      <pivotArea dataOnly="0" labelOnly="1" outline="0" fieldPosition="0">
        <references count="2">
          <reference field="0" count="1" selected="0">
            <x v="38"/>
          </reference>
          <reference field="1" count="1">
            <x v="16"/>
          </reference>
        </references>
      </pivotArea>
    </format>
    <format dxfId="40">
      <pivotArea dataOnly="0" labelOnly="1" outline="0" fieldPosition="0">
        <references count="2">
          <reference field="0" count="1" selected="0">
            <x v="39"/>
          </reference>
          <reference field="1" count="1">
            <x v="6"/>
          </reference>
        </references>
      </pivotArea>
    </format>
    <format dxfId="39">
      <pivotArea dataOnly="0" labelOnly="1" outline="0" fieldPosition="0">
        <references count="2">
          <reference field="0" count="1" selected="0">
            <x v="40"/>
          </reference>
          <reference field="1" count="1">
            <x v="34"/>
          </reference>
        </references>
      </pivotArea>
    </format>
    <format dxfId="38">
      <pivotArea dataOnly="0" labelOnly="1" outline="0" fieldPosition="0">
        <references count="2">
          <reference field="0" count="1" selected="0">
            <x v="41"/>
          </reference>
          <reference field="1" count="1">
            <x v="35"/>
          </reference>
        </references>
      </pivotArea>
    </format>
    <format dxfId="37">
      <pivotArea dataOnly="0" labelOnly="1" outline="0" fieldPosition="0">
        <references count="2">
          <reference field="0" count="1" selected="0">
            <x v="42"/>
          </reference>
          <reference field="1" count="1">
            <x v="36"/>
          </reference>
        </references>
      </pivotArea>
    </format>
    <format dxfId="36">
      <pivotArea dataOnly="0" labelOnly="1" outline="0" fieldPosition="0">
        <references count="2">
          <reference field="0" count="1" selected="0">
            <x v="43"/>
          </reference>
          <reference field="1" count="1">
            <x v="37"/>
          </reference>
        </references>
      </pivotArea>
    </format>
    <format dxfId="35">
      <pivotArea dataOnly="0" labelOnly="1" outline="0" fieldPosition="0">
        <references count="2">
          <reference field="0" count="1" selected="0">
            <x v="44"/>
          </reference>
          <reference field="1" count="1">
            <x v="38"/>
          </reference>
        </references>
      </pivotArea>
    </format>
    <format dxfId="34">
      <pivotArea dataOnly="0" labelOnly="1" outline="0" fieldPosition="0">
        <references count="2">
          <reference field="0" count="1" selected="0">
            <x v="45"/>
          </reference>
          <reference field="1" count="1">
            <x v="39"/>
          </reference>
        </references>
      </pivotArea>
    </format>
    <format dxfId="33">
      <pivotArea dataOnly="0" labelOnly="1" outline="0" fieldPosition="0">
        <references count="2">
          <reference field="0" count="1" selected="0">
            <x v="46"/>
          </reference>
          <reference field="1" count="1">
            <x v="40"/>
          </reference>
        </references>
      </pivotArea>
    </format>
    <format dxfId="32">
      <pivotArea dataOnly="0" labelOnly="1" outline="0" fieldPosition="0">
        <references count="2">
          <reference field="0" count="1" selected="0">
            <x v="47"/>
          </reference>
          <reference field="1" count="1">
            <x v="41"/>
          </reference>
        </references>
      </pivotArea>
    </format>
    <format dxfId="31">
      <pivotArea dataOnly="0" labelOnly="1" outline="0" fieldPosition="0">
        <references count="2">
          <reference field="0" count="1" selected="0">
            <x v="48"/>
          </reference>
          <reference field="1" count="1">
            <x v="42"/>
          </reference>
        </references>
      </pivotArea>
    </format>
    <format dxfId="30">
      <pivotArea dataOnly="0" labelOnly="1" outline="0" fieldPosition="0">
        <references count="2">
          <reference field="0" count="1" selected="0">
            <x v="49"/>
          </reference>
          <reference field="1" count="1">
            <x v="43"/>
          </reference>
        </references>
      </pivotArea>
    </format>
    <format dxfId="29">
      <pivotArea dataOnly="0" labelOnly="1" outline="0" fieldPosition="0">
        <references count="2">
          <reference field="0" count="1" selected="0">
            <x v="50"/>
          </reference>
          <reference field="1" count="1">
            <x v="44"/>
          </reference>
        </references>
      </pivotArea>
    </format>
    <format dxfId="28">
      <pivotArea dataOnly="0" labelOnly="1" outline="0" fieldPosition="0">
        <references count="2">
          <reference field="0" count="1" selected="0">
            <x v="51"/>
          </reference>
          <reference field="1" count="1">
            <x v="45"/>
          </reference>
        </references>
      </pivotArea>
    </format>
    <format dxfId="27">
      <pivotArea dataOnly="0" labelOnly="1" outline="0" fieldPosition="0">
        <references count="2">
          <reference field="0" count="1" selected="0">
            <x v="52"/>
          </reference>
          <reference field="1" count="1">
            <x v="46"/>
          </reference>
        </references>
      </pivotArea>
    </format>
    <format dxfId="26">
      <pivotArea dataOnly="0" labelOnly="1" outline="0" fieldPosition="0">
        <references count="2">
          <reference field="0" count="1" selected="0">
            <x v="53"/>
          </reference>
          <reference field="1" count="1">
            <x v="47"/>
          </reference>
        </references>
      </pivotArea>
    </format>
    <format dxfId="25">
      <pivotArea dataOnly="0" labelOnly="1" outline="0" fieldPosition="0">
        <references count="2">
          <reference field="0" count="1" selected="0">
            <x v="54"/>
          </reference>
          <reference field="1" count="1">
            <x v="48"/>
          </reference>
        </references>
      </pivotArea>
    </format>
    <format dxfId="24">
      <pivotArea dataOnly="0" labelOnly="1" outline="0" fieldPosition="0">
        <references count="2">
          <reference field="0" count="1" selected="0">
            <x v="55"/>
          </reference>
          <reference field="1" count="1">
            <x v="49"/>
          </reference>
        </references>
      </pivotArea>
    </format>
    <format dxfId="23">
      <pivotArea dataOnly="0" labelOnly="1" outline="0" fieldPosition="0">
        <references count="2">
          <reference field="0" count="1" selected="0">
            <x v="56"/>
          </reference>
          <reference field="1" count="1">
            <x v="50"/>
          </reference>
        </references>
      </pivotArea>
    </format>
    <format dxfId="22">
      <pivotArea dataOnly="0" labelOnly="1" outline="0" fieldPosition="0">
        <references count="2">
          <reference field="0" count="1" selected="0">
            <x v="57"/>
          </reference>
          <reference field="1" count="1">
            <x v="51"/>
          </reference>
        </references>
      </pivotArea>
    </format>
    <format dxfId="21">
      <pivotArea dataOnly="0" labelOnly="1" outline="0" fieldPosition="0">
        <references count="2">
          <reference field="0" count="1" selected="0">
            <x v="58"/>
          </reference>
          <reference field="1" count="1">
            <x v="52"/>
          </reference>
        </references>
      </pivotArea>
    </format>
    <format dxfId="20">
      <pivotArea dataOnly="0" labelOnly="1" outline="0" fieldPosition="0">
        <references count="2">
          <reference field="0" count="1" selected="0">
            <x v="59"/>
          </reference>
          <reference field="1" count="1">
            <x v="53"/>
          </reference>
        </references>
      </pivotArea>
    </format>
    <format dxfId="19">
      <pivotArea dataOnly="0" labelOnly="1" outline="0" fieldPosition="0">
        <references count="2">
          <reference field="0" count="1" selected="0">
            <x v="60"/>
          </reference>
          <reference field="1" count="1">
            <x v="54"/>
          </reference>
        </references>
      </pivotArea>
    </format>
    <format dxfId="18">
      <pivotArea dataOnly="0" labelOnly="1" outline="0" fieldPosition="0">
        <references count="2">
          <reference field="0" count="1" selected="0">
            <x v="61"/>
          </reference>
          <reference field="1" count="1">
            <x v="55"/>
          </reference>
        </references>
      </pivotArea>
    </format>
    <format dxfId="17">
      <pivotArea dataOnly="0" labelOnly="1" outline="0" fieldPosition="0">
        <references count="2">
          <reference field="0" count="1" selected="0">
            <x v="62"/>
          </reference>
          <reference field="1" count="1">
            <x v="56"/>
          </reference>
        </references>
      </pivotArea>
    </format>
    <format dxfId="16">
      <pivotArea dataOnly="0" labelOnly="1" outline="0" fieldPosition="0">
        <references count="2">
          <reference field="0" count="1" selected="0">
            <x v="63"/>
          </reference>
          <reference field="1" count="1">
            <x v="57"/>
          </reference>
        </references>
      </pivotArea>
    </format>
    <format dxfId="15">
      <pivotArea dataOnly="0" labelOnly="1" outline="0" fieldPosition="0">
        <references count="2">
          <reference field="0" count="1" selected="0">
            <x v="64"/>
          </reference>
          <reference field="1" count="1">
            <x v="58"/>
          </reference>
        </references>
      </pivotArea>
    </format>
    <format dxfId="14">
      <pivotArea dataOnly="0" labelOnly="1" outline="0" fieldPosition="0">
        <references count="2">
          <reference field="0" count="1" selected="0">
            <x v="65"/>
          </reference>
          <reference field="1" count="1">
            <x v="59"/>
          </reference>
        </references>
      </pivotArea>
    </format>
    <format dxfId="13">
      <pivotArea dataOnly="0" labelOnly="1" outline="0" fieldPosition="0">
        <references count="2">
          <reference field="0" count="1" selected="0">
            <x v="66"/>
          </reference>
          <reference field="1" count="1">
            <x v="59"/>
          </reference>
        </references>
      </pivotArea>
    </format>
    <format dxfId="12">
      <pivotArea dataOnly="0" labelOnly="1" outline="0" fieldPosition="0">
        <references count="2">
          <reference field="0" count="1" selected="0">
            <x v="67"/>
          </reference>
          <reference field="1" count="1">
            <x v="60"/>
          </reference>
        </references>
      </pivotArea>
    </format>
    <format dxfId="11">
      <pivotArea dataOnly="0" labelOnly="1" outline="0" fieldPosition="0">
        <references count="2">
          <reference field="0" count="1" selected="0">
            <x v="68"/>
          </reference>
          <reference field="1" count="1">
            <x v="61"/>
          </reference>
        </references>
      </pivotArea>
    </format>
    <format dxfId="10">
      <pivotArea dataOnly="0" labelOnly="1" outline="0" fieldPosition="0">
        <references count="2">
          <reference field="0" count="1" selected="0">
            <x v="69"/>
          </reference>
          <reference field="1" count="1">
            <x v="62"/>
          </reference>
        </references>
      </pivotArea>
    </format>
    <format dxfId="9">
      <pivotArea dataOnly="0" labelOnly="1" outline="0" fieldPosition="0">
        <references count="2">
          <reference field="0" count="1" selected="0">
            <x v="70"/>
          </reference>
          <reference field="1" count="1">
            <x v="62"/>
          </reference>
        </references>
      </pivotArea>
    </format>
    <format dxfId="8">
      <pivotArea dataOnly="0" labelOnly="1" outline="0" fieldPosition="0">
        <references count="2">
          <reference field="0" count="1" selected="0">
            <x v="71"/>
          </reference>
          <reference field="1" count="1">
            <x v="63"/>
          </reference>
        </references>
      </pivotArea>
    </format>
    <format dxfId="7">
      <pivotArea dataOnly="0" labelOnly="1" outline="0" fieldPosition="0">
        <references count="2">
          <reference field="0" count="1" selected="0">
            <x v="72"/>
          </reference>
          <reference field="1" count="1">
            <x v="64"/>
          </reference>
        </references>
      </pivotArea>
    </format>
    <format dxfId="6">
      <pivotArea dataOnly="0" labelOnly="1" outline="0" fieldPosition="0">
        <references count="2">
          <reference field="0" count="1" selected="0">
            <x v="73"/>
          </reference>
          <reference field="1" count="1">
            <x v="65"/>
          </reference>
        </references>
      </pivotArea>
    </format>
    <format dxfId="5">
      <pivotArea dataOnly="0" labelOnly="1" outline="0" fieldPosition="0">
        <references count="2">
          <reference field="0" count="1" selected="0">
            <x v="74"/>
          </reference>
          <reference field="1" count="1">
            <x v="66"/>
          </reference>
        </references>
      </pivotArea>
    </format>
    <format dxfId="4">
      <pivotArea dataOnly="0" labelOnly="1" outline="0" fieldPosition="0">
        <references count="2">
          <reference field="0" count="1" selected="0">
            <x v="75"/>
          </reference>
          <reference field="1" count="1">
            <x v="67"/>
          </reference>
        </references>
      </pivotArea>
    </format>
    <format dxfId="3">
      <pivotArea dataOnly="0" labelOnly="1" outline="0" fieldPosition="0">
        <references count="2">
          <reference field="0" count="1" selected="0">
            <x v="76"/>
          </reference>
          <reference field="1" count="1">
            <x v="68"/>
          </reference>
        </references>
      </pivotArea>
    </format>
    <format dxfId="2">
      <pivotArea dataOnly="0" labelOnly="1" outline="0" fieldPosition="0">
        <references count="2">
          <reference field="0" count="1" selected="0">
            <x v="77"/>
          </reference>
          <reference field="1" count="1">
            <x v="69"/>
          </reference>
        </references>
      </pivotArea>
    </format>
    <format dxfId="1">
      <pivotArea dataOnly="0" labelOnly="1" outline="0" fieldPosition="0">
        <references count="2">
          <reference field="0" count="1" selected="0">
            <x v="78"/>
          </reference>
          <reference field="1" count="1">
            <x v="70"/>
          </reference>
        </references>
      </pivotArea>
    </format>
    <format dxfId="0">
      <pivotArea dataOnly="0" labelOnly="1" outline="0" fieldPosition="0">
        <references count="2">
          <reference field="0" count="1" selected="0">
            <x v="79"/>
          </reference>
          <reference field="1" count="1">
            <x v="71"/>
          </reference>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workbookViewId="0">
      <selection activeCell="C88" sqref="C88"/>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83" t="s">
        <v>29</v>
      </c>
      <c r="C2" s="84"/>
      <c r="D2" s="85"/>
    </row>
    <row r="3" spans="2:22" ht="15.75" thickBot="1" x14ac:dyDescent="0.3"/>
    <row r="4" spans="2:22" ht="39" customHeight="1" x14ac:dyDescent="0.25">
      <c r="B4" s="92" t="s">
        <v>77</v>
      </c>
      <c r="C4" s="93"/>
      <c r="D4" s="94"/>
    </row>
    <row r="5" spans="2:22" ht="52.5" customHeight="1" thickBot="1" x14ac:dyDescent="0.3">
      <c r="B5" s="86"/>
      <c r="C5" s="87"/>
      <c r="D5" s="88"/>
    </row>
    <row r="6" spans="2:22" ht="36.75" customHeight="1" thickBot="1" x14ac:dyDescent="0.3">
      <c r="B6" s="86"/>
      <c r="C6" s="87"/>
      <c r="D6" s="88"/>
      <c r="F6" s="68" t="s">
        <v>209</v>
      </c>
      <c r="G6" s="47"/>
    </row>
    <row r="7" spans="2:22" ht="3.75" customHeight="1" thickBot="1" x14ac:dyDescent="0.3">
      <c r="B7" s="61"/>
      <c r="C7" s="62"/>
      <c r="D7" s="63"/>
      <c r="G7" s="47"/>
    </row>
    <row r="8" spans="2:22" ht="46.5" customHeight="1" thickBot="1" x14ac:dyDescent="0.3">
      <c r="B8" s="89"/>
      <c r="C8" s="90"/>
      <c r="D8" s="91"/>
      <c r="F8" s="68" t="s">
        <v>210</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165</v>
      </c>
      <c r="G11" s="6" t="s">
        <v>1</v>
      </c>
      <c r="H11" s="46" t="s">
        <v>109</v>
      </c>
      <c r="I11" s="46" t="s">
        <v>110</v>
      </c>
      <c r="J11" s="46" t="s">
        <v>111</v>
      </c>
      <c r="M11" s="44"/>
      <c r="O11" s="46" t="s">
        <v>131</v>
      </c>
      <c r="P11" s="46" t="s">
        <v>133</v>
      </c>
      <c r="Q11" s="46" t="s">
        <v>135</v>
      </c>
      <c r="R11" s="46" t="s">
        <v>132</v>
      </c>
      <c r="S11" s="46" t="s">
        <v>134</v>
      </c>
      <c r="U11" s="3" t="s">
        <v>166</v>
      </c>
      <c r="V11" s="3" t="s">
        <v>167</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SI</v>
      </c>
      <c r="E33" s="4" t="str">
        <f>IF(D33="SI",IF('22'!$B$44="Presenti campi non compilati","Errore","OK"),"-")</f>
        <v>OK</v>
      </c>
      <c r="F33" s="56" t="str">
        <f>IF(D33="SI",IF('22'!$A$47&lt;&gt;"","SI","NO"),"-")</f>
        <v>SI</v>
      </c>
      <c r="G33" s="3" t="str">
        <f t="shared" si="6"/>
        <v>22 - Autorizzazioni al funzionamento e accreditamento unità offerta sociale</v>
      </c>
      <c r="H33" s="50">
        <f>IF(AND(D33="SI",E33="OK"),'22'!$B$24,"Processo non sottoposto a mappatura e valutazione del rischio")</f>
        <v>3.1666666666666665</v>
      </c>
      <c r="I33" s="50">
        <f>IF(AND(D33="SI",E33="OK"),'22'!$B$40,"")</f>
        <v>1.5</v>
      </c>
      <c r="J33" s="50">
        <f>IF(AND(D33="SI",E33="OK"),'22'!$B$44,"")</f>
        <v>4.75</v>
      </c>
      <c r="L33" s="3">
        <v>22</v>
      </c>
      <c r="M33" s="44" t="str">
        <f t="shared" si="7"/>
        <v>22</v>
      </c>
      <c r="O33" s="46">
        <f t="shared" si="0"/>
        <v>0</v>
      </c>
      <c r="P33" s="46">
        <f t="shared" si="1"/>
        <v>0</v>
      </c>
      <c r="Q33" s="46" t="str">
        <f t="shared" si="2"/>
        <v>22 - Autorizzazioni al funzionamento e accreditamento unità offerta sociale</v>
      </c>
      <c r="R33" s="46">
        <f t="shared" si="3"/>
        <v>0</v>
      </c>
      <c r="S33" s="46">
        <f t="shared" si="4"/>
        <v>0</v>
      </c>
      <c r="T33" s="3">
        <v>22</v>
      </c>
      <c r="U33" t="str">
        <f>IF(AND(D33="SI",E33="OK",'22'!$A$47&lt;&gt;""),M33&amp;" - "&amp;C33,"")</f>
        <v>22 - Autorizzazioni al funzionamento e accreditamento unità offerta sociale</v>
      </c>
      <c r="V33" s="3" t="str">
        <f>IF(AND(U33&lt;&gt;"",'22'!$A$47&lt;&gt;""),'22'!$A$47,"")</f>
        <v>Rapporto semestrale al responsabile anticorruzione delle richieste pervenute e delle autorizzazioni concesse e dinigate.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nella misura in cui questo ente ha avviato un processo di adozione del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3.3333333333333335</v>
      </c>
      <c r="I48" s="50">
        <f>IF(AND(D48="SI",E48="OK"),'37'!$B$40,"")</f>
        <v>1.5</v>
      </c>
      <c r="J48" s="50">
        <f>IF(AND(D48="SI",E48="OK"),'37'!$B$44,"")</f>
        <v>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 xml:space="preserve">Borse di studio, trasporto e mense scolastiche </v>
      </c>
      <c r="D55" s="4" t="str">
        <f>'44'!$F$2</f>
        <v>SI</v>
      </c>
      <c r="E55" s="4" t="str">
        <f>IF(D55="SI",IF('44'!$B$44="Presenti campi non compilati","Errore","OK"),"-")</f>
        <v>OK</v>
      </c>
      <c r="F55" s="56" t="str">
        <f>IF(D55="SI",IF('44'!$A$47&lt;&gt;"","SI","NO"),"-")</f>
        <v>SI</v>
      </c>
      <c r="G55" s="3" t="str">
        <f t="shared" si="6"/>
        <v xml:space="preserve">44 - Borse di studio, trasporto e mense scolastiche </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 xml:space="preserve">44 - Borse di studio, trasporto e mense scolastiche </v>
      </c>
      <c r="Q55" s="46">
        <f t="shared" si="10"/>
        <v>0</v>
      </c>
      <c r="R55" s="46">
        <f t="shared" si="11"/>
        <v>0</v>
      </c>
      <c r="S55" s="46">
        <f t="shared" si="12"/>
        <v>0</v>
      </c>
      <c r="T55" s="3">
        <v>44</v>
      </c>
      <c r="U55" t="str">
        <f>IF(AND(D55="SI",E55="OK",'44'!$A$47&lt;&gt;""),M55&amp;" - "&amp;C55,"")</f>
        <v xml:space="preserve">44 - Borse di studio, trasporto e mense scolastiche </v>
      </c>
      <c r="V55" s="3" t="str">
        <f>IF(AND(U55&lt;&gt;"",'44'!$A$47&lt;&gt;""),'44'!$A$47,"")</f>
        <v>Pubblicità dei criteri adottati dall'Amministrazione e verifica della corretta applicazione. Controlli a campione.</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SI</v>
      </c>
      <c r="E57" s="4" t="str">
        <f>IF(D57="SI",IF('46'!$B$44="Presenti campi non compilati","Errore","OK"),"-")</f>
        <v>OK</v>
      </c>
      <c r="F57" s="56" t="str">
        <f>IF(D57="SI",IF('46'!$A$47&lt;&gt;"","SI","NO"),"-")</f>
        <v>SI</v>
      </c>
      <c r="G57" s="3" t="str">
        <f t="shared" si="6"/>
        <v xml:space="preserve">46 - Controllo servizi esternalizzati </v>
      </c>
      <c r="H57" s="50">
        <f>IF(AND(D57="SI",E57="OK"),'46'!$B$24,"Processo non sottoposto a mappatura e valutazione del rischio")</f>
        <v>3.3333333333333335</v>
      </c>
      <c r="I57" s="50">
        <f>IF(AND(D57="SI",E57="OK"),'46'!$B$40,"")</f>
        <v>2.75</v>
      </c>
      <c r="J57" s="50">
        <f>IF(AND(D57="SI",E57="OK"),'46'!$B$44,"")</f>
        <v>9.1666666666666679</v>
      </c>
      <c r="L57" s="3">
        <v>46</v>
      </c>
      <c r="M57" s="44" t="str">
        <f t="shared" si="7"/>
        <v>46</v>
      </c>
      <c r="O57" s="46">
        <f t="shared" si="8"/>
        <v>0</v>
      </c>
      <c r="P57" s="46">
        <f t="shared" si="9"/>
        <v>0</v>
      </c>
      <c r="Q57" s="46">
        <f t="shared" si="10"/>
        <v>0</v>
      </c>
      <c r="R57" s="46" t="str">
        <f t="shared" si="11"/>
        <v xml:space="preserve">46 - Controllo servizi esternalizzati </v>
      </c>
      <c r="S57" s="46">
        <f t="shared" si="12"/>
        <v>0</v>
      </c>
      <c r="T57" s="3">
        <v>46</v>
      </c>
      <c r="U57" t="str">
        <f>IF(AND(D57="SI",E57="OK",'46'!$A$47&lt;&gt;""),M57&amp;" - "&amp;C57,"")</f>
        <v xml:space="preserve">46 - Controllo servizi esternalizzati </v>
      </c>
      <c r="V57" s="3" t="str">
        <f>IF(AND(U57&lt;&gt;"",'46'!$A$47&lt;&gt;""),'46'!$A$47,"")</f>
        <v xml:space="preserve">Esercizio del controllo analogo sugli Enti/Società che gestiscono i servizi esternalizzati. Indagine di Customer Satifisaction. </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Indennizzi, risarcimenti e rimborsi</v>
      </c>
      <c r="D64" s="4" t="str">
        <f>'56'!$F$2</f>
        <v>SI</v>
      </c>
      <c r="E64" s="4" t="str">
        <f>IF(D64="SI",IF('56'!$B$44="Presenti campi non compilati","Errore","OK"),"-")</f>
        <v>OK</v>
      </c>
      <c r="F64" s="56" t="str">
        <f>IF(D64="SI",IF('56'!$A$47&lt;&gt;"","SI","NO"),"-")</f>
        <v>SI</v>
      </c>
      <c r="G64" s="3" t="str">
        <f t="shared" si="22"/>
        <v>56 - Indennizzi,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Indennizzi, risarcimenti e rimborsi</v>
      </c>
      <c r="R64" s="46">
        <f t="shared" si="27"/>
        <v>0</v>
      </c>
      <c r="S64" s="46">
        <f t="shared" si="28"/>
        <v>0</v>
      </c>
      <c r="T64" s="3">
        <v>56</v>
      </c>
      <c r="U64" t="str">
        <f>IF(AND(D64="SI",E64="OK",'56'!$A$47&lt;&gt;""),M64&amp;" - "&amp;C64,"")</f>
        <v>56 - Indennizzi,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Subbapalto</v>
      </c>
      <c r="D65" s="4" t="str">
        <f>'57'!$F$2</f>
        <v>SI</v>
      </c>
      <c r="E65" s="4" t="str">
        <f>IF(D65="SI",IF('57'!$B$44="Presenti campi non compilati","Errore","OK"),"-")</f>
        <v>OK</v>
      </c>
      <c r="F65" s="56" t="str">
        <f>IF(D65="SI",IF('57'!$A$47&lt;&gt;"","SI","NO"),"-")</f>
        <v>SI</v>
      </c>
      <c r="G65" s="3" t="str">
        <f t="shared" si="22"/>
        <v>57 - Subbapalto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Subbapalto</v>
      </c>
      <c r="Q65" s="46">
        <f t="shared" si="26"/>
        <v>0</v>
      </c>
      <c r="R65" s="46">
        <f t="shared" si="27"/>
        <v>0</v>
      </c>
      <c r="S65" s="46">
        <f t="shared" si="28"/>
        <v>0</v>
      </c>
      <c r="T65" s="3">
        <v>57</v>
      </c>
      <c r="U65" t="str">
        <f>IF(AND(D65="SI",E65="OK",'57'!$A$47&lt;&gt;""),M65&amp;" - "&amp;C65,"")</f>
        <v>57 - Subbapalto</v>
      </c>
      <c r="V65" s="3" t="str">
        <f>IF(AND(U65&lt;&gt;"",'57'!$A$47&lt;&gt;""),'57'!$A$47,"")</f>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Controllo dei requisiti dichiarati (20% a campione).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Espropri </v>
      </c>
      <c r="D75" s="4" t="str">
        <f>'67'!$F$2</f>
        <v>SI</v>
      </c>
      <c r="E75" s="4" t="str">
        <f>IF(D75="SI",IF('67'!$B$44="Presenti campi non compilati","Errore","OK"),"-")</f>
        <v>OK</v>
      </c>
      <c r="F75" s="56" t="str">
        <f>IF(D75="SI",IF('67'!$A$47&lt;&gt;"","SI","NO"),"-")</f>
        <v>SI</v>
      </c>
      <c r="G75" s="3" t="str">
        <f t="shared" si="22"/>
        <v xml:space="preserve">67 - Espropri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Espropri </v>
      </c>
      <c r="Q75" s="46">
        <f t="shared" si="26"/>
        <v>0</v>
      </c>
      <c r="R75" s="46">
        <f t="shared" si="27"/>
        <v>0</v>
      </c>
      <c r="S75" s="46">
        <f t="shared" si="28"/>
        <v>0</v>
      </c>
      <c r="T75" s="3">
        <v>67</v>
      </c>
      <c r="U75" t="str">
        <f>IF(AND(D75="SI",E75="OK",'67'!$A$47&lt;&gt;""),M75&amp;" - "&amp;C75,"")</f>
        <v xml:space="preserve">67 - Espropri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 e trasformazione diritto superficie </v>
      </c>
      <c r="D76" s="4" t="str">
        <f>'68'!$F$2</f>
        <v>SI</v>
      </c>
      <c r="E76" s="4" t="str">
        <f>IF(D76="SI",IF('68'!$B$44="Presenti campi non compilati","Errore","OK"),"-")</f>
        <v>OK</v>
      </c>
      <c r="F76" s="56" t="str">
        <f>IF(D76="SI",IF('68'!$A$47&lt;&gt;"","SI","NO"),"-")</f>
        <v>SI</v>
      </c>
      <c r="G76" s="3" t="str">
        <f t="shared" si="22"/>
        <v xml:space="preserve">68 - Affrancazion 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 e trasformazione diritto superficie </v>
      </c>
      <c r="Q76" s="46">
        <f t="shared" si="26"/>
        <v>0</v>
      </c>
      <c r="R76" s="46">
        <f t="shared" si="27"/>
        <v>0</v>
      </c>
      <c r="S76" s="46">
        <f t="shared" si="28"/>
        <v>0</v>
      </c>
      <c r="T76" s="3">
        <v>68</v>
      </c>
      <c r="U76" t="str">
        <f>IF(AND(D76="SI",E76="OK",'68'!$A$47&lt;&gt;""),M76&amp;" - "&amp;C76,"")</f>
        <v xml:space="preserve">68 - Affrancazion e trasformazione diritto superficie </v>
      </c>
      <c r="V76" s="3" t="str">
        <f>IF(AND(U76&lt;&gt;"",'68'!$A$47&lt;&gt;""),'68'!$A$47,"")</f>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 corociata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alla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alla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alla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alla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qqualità. Report semestarale al RPC sul riòascio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tabSelected="1" view="pageBreakPreview" zoomScale="85" zoomScaleSheetLayoutView="85" workbookViewId="0">
      <selection activeCell="A4" sqref="A4:F4"/>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7" t="s">
        <v>362</v>
      </c>
      <c r="B1" s="97"/>
      <c r="C1" s="97"/>
      <c r="D1" s="97"/>
      <c r="E1" s="97"/>
      <c r="F1" s="97"/>
      <c r="G1" s="72"/>
    </row>
    <row r="2" spans="1:8" ht="19.5" thickBot="1" x14ac:dyDescent="0.3">
      <c r="A2" s="98" t="s">
        <v>349</v>
      </c>
      <c r="B2" s="98"/>
      <c r="C2" s="98"/>
      <c r="D2" s="98"/>
      <c r="E2" s="98"/>
      <c r="F2" s="98"/>
      <c r="G2" s="72"/>
      <c r="H2" s="68" t="s">
        <v>75</v>
      </c>
    </row>
    <row r="3" spans="1:8" ht="10.5" customHeight="1" thickBot="1" x14ac:dyDescent="0.3">
      <c r="A3" s="75"/>
      <c r="B3" s="75"/>
      <c r="C3" s="76"/>
      <c r="D3" s="76"/>
      <c r="E3" s="76"/>
      <c r="F3" s="75"/>
      <c r="G3" s="72"/>
      <c r="H3" s="69"/>
    </row>
    <row r="4" spans="1:8" ht="51.75" customHeight="1" thickBot="1" x14ac:dyDescent="0.3">
      <c r="A4" s="99" t="s">
        <v>363</v>
      </c>
      <c r="B4" s="99"/>
      <c r="C4" s="99"/>
      <c r="D4" s="99"/>
      <c r="E4" s="99"/>
      <c r="F4" s="99"/>
      <c r="G4" s="72"/>
      <c r="H4" s="68" t="s">
        <v>210</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5" t="s">
        <v>124</v>
      </c>
      <c r="B10" s="95"/>
      <c r="C10" s="95"/>
      <c r="D10" s="95"/>
      <c r="E10" s="95"/>
      <c r="F10" s="95"/>
      <c r="G10" s="72"/>
    </row>
    <row r="11" spans="1:8" ht="34.5" customHeight="1" x14ac:dyDescent="0.25">
      <c r="A11" s="96" t="s">
        <v>125</v>
      </c>
      <c r="B11" s="96"/>
      <c r="C11" s="96"/>
      <c r="D11" s="96"/>
      <c r="E11" s="96"/>
      <c r="F11" s="96"/>
      <c r="G11" s="72"/>
    </row>
    <row r="12" spans="1:8" ht="18.75" x14ac:dyDescent="0.3">
      <c r="A12" s="77"/>
      <c r="B12" s="53" t="s">
        <v>207</v>
      </c>
      <c r="C12" s="54" t="s">
        <v>127</v>
      </c>
      <c r="D12" s="54" t="s">
        <v>128</v>
      </c>
      <c r="E12" s="54" t="s">
        <v>129</v>
      </c>
      <c r="F12" s="74"/>
      <c r="G12" s="72"/>
    </row>
    <row r="13" spans="1:8" ht="5.25" customHeight="1" x14ac:dyDescent="0.25">
      <c r="A13" s="77"/>
      <c r="C13" s="47"/>
      <c r="D13" s="47"/>
      <c r="E13" s="47"/>
      <c r="F13" s="74"/>
      <c r="G13" s="72"/>
    </row>
    <row r="14" spans="1:8" x14ac:dyDescent="0.25">
      <c r="A14" s="77"/>
      <c r="C14" s="79" t="s">
        <v>168</v>
      </c>
      <c r="D14" s="47"/>
      <c r="E14" s="47"/>
      <c r="F14" s="74"/>
      <c r="G14" s="72"/>
    </row>
    <row r="15" spans="1:8" x14ac:dyDescent="0.25">
      <c r="A15" s="77"/>
      <c r="B15" t="s">
        <v>169</v>
      </c>
      <c r="C15" s="47">
        <v>2.5</v>
      </c>
      <c r="D15" s="47">
        <v>1.5</v>
      </c>
      <c r="E15" s="47">
        <v>3.75</v>
      </c>
      <c r="F15" s="74"/>
      <c r="G15" s="72"/>
    </row>
    <row r="16" spans="1:8" x14ac:dyDescent="0.25">
      <c r="A16" s="77"/>
      <c r="B16" t="s">
        <v>126</v>
      </c>
      <c r="C16" s="47">
        <v>2</v>
      </c>
      <c r="D16" s="47">
        <v>1.25</v>
      </c>
      <c r="E16" s="47">
        <v>2.5</v>
      </c>
      <c r="F16" s="74"/>
      <c r="G16" s="72"/>
    </row>
    <row r="17" spans="1:7" x14ac:dyDescent="0.25">
      <c r="A17" s="77"/>
      <c r="B17" t="s">
        <v>170</v>
      </c>
      <c r="C17" s="47">
        <v>3.5</v>
      </c>
      <c r="D17" s="47">
        <v>1.5</v>
      </c>
      <c r="E17" s="47">
        <v>5.25</v>
      </c>
      <c r="F17" s="74"/>
      <c r="G17" s="72"/>
    </row>
    <row r="18" spans="1:7" x14ac:dyDescent="0.25">
      <c r="A18" s="77"/>
      <c r="B18" t="s">
        <v>171</v>
      </c>
      <c r="C18" s="47">
        <v>2.3333333333333335</v>
      </c>
      <c r="D18" s="47">
        <v>1.25</v>
      </c>
      <c r="E18" s="47">
        <v>2.916666666666667</v>
      </c>
      <c r="F18" s="74"/>
      <c r="G18" s="72"/>
    </row>
    <row r="19" spans="1:7" x14ac:dyDescent="0.25">
      <c r="A19" s="77"/>
      <c r="B19" t="s">
        <v>172</v>
      </c>
      <c r="C19" s="47">
        <v>2.8333333333333335</v>
      </c>
      <c r="D19" s="47">
        <v>1.5</v>
      </c>
      <c r="E19" s="47">
        <v>4.25</v>
      </c>
      <c r="F19" s="74"/>
      <c r="G19" s="72"/>
    </row>
    <row r="20" spans="1:7" x14ac:dyDescent="0.25">
      <c r="A20" s="77"/>
      <c r="B20" t="s">
        <v>173</v>
      </c>
      <c r="C20" s="47">
        <v>2.3333333333333335</v>
      </c>
      <c r="D20" s="47">
        <v>1.25</v>
      </c>
      <c r="E20" s="47">
        <v>2.916666666666667</v>
      </c>
      <c r="F20" s="74"/>
      <c r="G20" s="72"/>
    </row>
    <row r="21" spans="1:7" x14ac:dyDescent="0.25">
      <c r="A21" s="77"/>
      <c r="B21" t="s">
        <v>174</v>
      </c>
      <c r="C21" s="47">
        <v>3</v>
      </c>
      <c r="D21">
        <v>1.25</v>
      </c>
      <c r="E21" s="47">
        <v>3.75</v>
      </c>
      <c r="F21" s="74"/>
      <c r="G21" s="72"/>
    </row>
    <row r="22" spans="1:7" x14ac:dyDescent="0.25">
      <c r="A22" s="77"/>
      <c r="B22" t="s">
        <v>175</v>
      </c>
      <c r="C22" s="47">
        <v>1.8333333333333333</v>
      </c>
      <c r="D22" s="47">
        <v>1.5</v>
      </c>
      <c r="E22" s="47">
        <v>3.75</v>
      </c>
      <c r="F22" s="74"/>
      <c r="G22" s="72"/>
    </row>
    <row r="23" spans="1:7" x14ac:dyDescent="0.25">
      <c r="A23" s="77"/>
      <c r="B23" t="s">
        <v>176</v>
      </c>
      <c r="C23" s="47">
        <v>4</v>
      </c>
      <c r="D23" s="47">
        <v>1.75</v>
      </c>
      <c r="E23" s="47">
        <v>7</v>
      </c>
      <c r="F23" s="74"/>
      <c r="G23" s="72"/>
    </row>
    <row r="24" spans="1:7" x14ac:dyDescent="0.25">
      <c r="A24" s="77"/>
      <c r="B24" t="s">
        <v>136</v>
      </c>
      <c r="C24" s="47">
        <v>3.8333333333333335</v>
      </c>
      <c r="D24">
        <v>1.75</v>
      </c>
      <c r="E24" s="47">
        <v>6.7083333333333339</v>
      </c>
      <c r="F24" s="74"/>
      <c r="G24" s="72"/>
    </row>
    <row r="25" spans="1:7" x14ac:dyDescent="0.25">
      <c r="A25" s="77"/>
      <c r="B25" t="s">
        <v>137</v>
      </c>
      <c r="C25" s="47">
        <v>2</v>
      </c>
      <c r="D25">
        <v>1.75</v>
      </c>
      <c r="E25" s="47">
        <v>3.5</v>
      </c>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s="47">
        <v>3.3333333333333335</v>
      </c>
      <c r="D28">
        <v>1</v>
      </c>
      <c r="E28" s="47">
        <v>3.3333333333333335</v>
      </c>
      <c r="F28" s="74"/>
      <c r="G28" s="72"/>
    </row>
    <row r="29" spans="1:7" x14ac:dyDescent="0.25">
      <c r="A29" s="77"/>
      <c r="B29" t="s">
        <v>141</v>
      </c>
      <c r="C29" s="47">
        <v>3.8333333333333335</v>
      </c>
      <c r="D29">
        <v>1.25</v>
      </c>
      <c r="E29" s="47">
        <v>4.791666666666667</v>
      </c>
      <c r="F29" s="74"/>
      <c r="G29" s="72"/>
    </row>
    <row r="30" spans="1:7" x14ac:dyDescent="0.25">
      <c r="A30" s="77"/>
      <c r="B30" t="s">
        <v>142</v>
      </c>
      <c r="C30" s="47">
        <v>2.6666666666666665</v>
      </c>
      <c r="D30" s="47">
        <v>1</v>
      </c>
      <c r="E30" s="47">
        <v>2.6666666666666665</v>
      </c>
      <c r="F30" s="74"/>
      <c r="G30" s="72"/>
    </row>
    <row r="31" spans="1:7" x14ac:dyDescent="0.25">
      <c r="A31" s="77"/>
      <c r="B31" t="s">
        <v>143</v>
      </c>
      <c r="C31" s="47">
        <v>1.8333333333333333</v>
      </c>
      <c r="D31" s="47">
        <v>2.25</v>
      </c>
      <c r="E31" s="47">
        <v>4.125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3.5</v>
      </c>
      <c r="D37">
        <v>1.25</v>
      </c>
      <c r="E37" s="47">
        <v>4.375</v>
      </c>
      <c r="F37" s="74"/>
      <c r="G37" s="72"/>
    </row>
    <row r="38" spans="1:7" x14ac:dyDescent="0.25">
      <c r="A38" s="77"/>
      <c r="B38" t="s">
        <v>150</v>
      </c>
      <c r="C38">
        <v>3.5</v>
      </c>
      <c r="D38">
        <v>1.25</v>
      </c>
      <c r="E38" s="47">
        <v>4.375</v>
      </c>
      <c r="F38" s="74"/>
      <c r="G38" s="72"/>
    </row>
    <row r="39" spans="1:7" x14ac:dyDescent="0.25">
      <c r="A39" s="77"/>
      <c r="B39" t="s">
        <v>151</v>
      </c>
      <c r="C39">
        <v>3.5</v>
      </c>
      <c r="D39">
        <v>1.25</v>
      </c>
      <c r="E39" s="47">
        <v>4.375</v>
      </c>
      <c r="F39" s="74"/>
      <c r="G39" s="72"/>
    </row>
    <row r="40" spans="1:7" x14ac:dyDescent="0.25">
      <c r="A40" s="77"/>
      <c r="B40" t="s">
        <v>152</v>
      </c>
      <c r="C40">
        <v>3.5</v>
      </c>
      <c r="D40">
        <v>1.25</v>
      </c>
      <c r="E40" s="47">
        <v>4.375</v>
      </c>
      <c r="F40" s="74"/>
      <c r="G40" s="72"/>
    </row>
    <row r="41" spans="1:7" x14ac:dyDescent="0.25">
      <c r="A41" s="77"/>
      <c r="B41" t="s">
        <v>153</v>
      </c>
      <c r="C41" s="47">
        <v>3.6666666666666665</v>
      </c>
      <c r="D41">
        <v>1.25</v>
      </c>
      <c r="E41" s="47">
        <v>4.583333333333333</v>
      </c>
      <c r="F41" s="74"/>
      <c r="G41" s="72"/>
    </row>
    <row r="42" spans="1:7" x14ac:dyDescent="0.25">
      <c r="A42" s="77"/>
      <c r="B42" t="s">
        <v>154</v>
      </c>
      <c r="C42" s="47">
        <v>1.1666666666666667</v>
      </c>
      <c r="D42" s="47">
        <v>0.75</v>
      </c>
      <c r="E42" s="47">
        <v>0.875</v>
      </c>
      <c r="F42" s="74"/>
      <c r="G42" s="72"/>
    </row>
    <row r="43" spans="1:7" x14ac:dyDescent="0.25">
      <c r="A43" s="77"/>
      <c r="B43" t="s">
        <v>155</v>
      </c>
      <c r="C43">
        <v>1.1666666666666667</v>
      </c>
      <c r="D43">
        <v>0.75</v>
      </c>
      <c r="E43" s="47">
        <v>0.875</v>
      </c>
      <c r="F43" s="74"/>
      <c r="G43" s="72"/>
    </row>
    <row r="44" spans="1:7" x14ac:dyDescent="0.25">
      <c r="A44" s="77"/>
      <c r="B44" t="s">
        <v>156</v>
      </c>
      <c r="C44" s="47">
        <v>2.1666666666666665</v>
      </c>
      <c r="D44" s="47">
        <v>1</v>
      </c>
      <c r="E44" s="47">
        <v>2.1666666666666665</v>
      </c>
      <c r="F44" s="74"/>
      <c r="G44" s="72"/>
    </row>
    <row r="45" spans="1:7" x14ac:dyDescent="0.25">
      <c r="A45" s="77"/>
      <c r="B45" t="s">
        <v>157</v>
      </c>
      <c r="C45" s="47">
        <v>2.5</v>
      </c>
      <c r="D45" s="47">
        <v>1.25</v>
      </c>
      <c r="E45" s="47">
        <v>3.125</v>
      </c>
      <c r="F45" s="74"/>
      <c r="G45" s="72"/>
    </row>
    <row r="46" spans="1:7" x14ac:dyDescent="0.25">
      <c r="A46" s="77"/>
      <c r="B46" t="s">
        <v>158</v>
      </c>
      <c r="C46" s="47">
        <v>3</v>
      </c>
      <c r="D46">
        <v>1.25</v>
      </c>
      <c r="E46" s="47">
        <v>3.75</v>
      </c>
      <c r="F46" s="74"/>
      <c r="G46" s="72"/>
    </row>
    <row r="47" spans="1:7" x14ac:dyDescent="0.25">
      <c r="A47" s="77"/>
      <c r="B47" t="s">
        <v>159</v>
      </c>
      <c r="C47" s="47">
        <v>2.6666666666666665</v>
      </c>
      <c r="D47">
        <v>1.25</v>
      </c>
      <c r="E47" s="47">
        <v>3.333333333333333</v>
      </c>
      <c r="F47" s="74"/>
      <c r="G47" s="72"/>
    </row>
    <row r="48" spans="1:7" x14ac:dyDescent="0.25">
      <c r="A48" s="77"/>
      <c r="B48" t="s">
        <v>160</v>
      </c>
      <c r="C48">
        <v>1.3333333333333333</v>
      </c>
      <c r="D48" s="47">
        <v>1.25</v>
      </c>
      <c r="E48" s="47">
        <v>1.6666666666666665</v>
      </c>
      <c r="F48" s="74"/>
      <c r="G48" s="72"/>
    </row>
    <row r="49" spans="1:7" x14ac:dyDescent="0.25">
      <c r="A49" s="77"/>
      <c r="B49" t="s">
        <v>161</v>
      </c>
      <c r="C49" s="47">
        <v>3.3333333333333335</v>
      </c>
      <c r="D49" s="47">
        <v>1.75</v>
      </c>
      <c r="E49" s="47">
        <v>5.8333333333333339</v>
      </c>
      <c r="F49" s="74"/>
      <c r="G49" s="72"/>
    </row>
    <row r="50" spans="1:7" x14ac:dyDescent="0.25">
      <c r="A50" s="77"/>
      <c r="B50" t="s">
        <v>162</v>
      </c>
      <c r="C50" s="47">
        <v>2.6666666666666665</v>
      </c>
      <c r="D50">
        <v>0.75</v>
      </c>
      <c r="E50" s="47">
        <v>2</v>
      </c>
      <c r="F50" s="74"/>
      <c r="G50" s="72"/>
    </row>
    <row r="51" spans="1:7" x14ac:dyDescent="0.25">
      <c r="A51" s="77"/>
      <c r="B51" t="s">
        <v>130</v>
      </c>
      <c r="C51" s="47">
        <v>1.6666666666666667</v>
      </c>
      <c r="D51" s="47">
        <v>1</v>
      </c>
      <c r="E51" s="47">
        <v>1.6666666666666667</v>
      </c>
      <c r="F51" s="74"/>
      <c r="G51" s="72"/>
    </row>
    <row r="52" spans="1:7" x14ac:dyDescent="0.25">
      <c r="A52" s="77"/>
      <c r="B52" t="s">
        <v>163</v>
      </c>
      <c r="C52" s="47">
        <v>3.1666666666666665</v>
      </c>
      <c r="D52" s="47">
        <v>1.5</v>
      </c>
      <c r="E52" s="47">
        <v>4.75</v>
      </c>
      <c r="F52" s="74"/>
      <c r="G52" s="72"/>
    </row>
    <row r="53" spans="1:7" x14ac:dyDescent="0.25">
      <c r="A53" s="77"/>
      <c r="B53" t="s">
        <v>164</v>
      </c>
      <c r="C53" s="47">
        <v>3</v>
      </c>
      <c r="D53" s="47">
        <v>1.25</v>
      </c>
      <c r="E53" s="47">
        <v>3.75</v>
      </c>
      <c r="F53" s="74"/>
      <c r="G53" s="72"/>
    </row>
    <row r="54" spans="1:7" x14ac:dyDescent="0.25">
      <c r="A54" s="77"/>
      <c r="B54" t="s">
        <v>220</v>
      </c>
      <c r="C54">
        <v>2.8333333333333335</v>
      </c>
      <c r="D54">
        <v>1</v>
      </c>
      <c r="E54">
        <v>2.8333333333333335</v>
      </c>
      <c r="F54" s="74"/>
      <c r="G54" s="72"/>
    </row>
    <row r="55" spans="1:7" x14ac:dyDescent="0.25">
      <c r="A55" s="77"/>
      <c r="B55" t="s">
        <v>221</v>
      </c>
      <c r="C55">
        <v>2.6666666666666665</v>
      </c>
      <c r="D55">
        <v>1.25</v>
      </c>
      <c r="E55">
        <v>3.333333333333333</v>
      </c>
      <c r="F55" s="74"/>
      <c r="G55" s="72"/>
    </row>
    <row r="56" spans="1:7" x14ac:dyDescent="0.25">
      <c r="A56" s="77"/>
      <c r="B56" t="s">
        <v>222</v>
      </c>
      <c r="C56">
        <v>3.1666666666666665</v>
      </c>
      <c r="D56">
        <v>0.75</v>
      </c>
      <c r="E56">
        <v>2.375</v>
      </c>
      <c r="F56" s="74"/>
      <c r="G56" s="72"/>
    </row>
    <row r="57" spans="1:7" hidden="1" x14ac:dyDescent="0.25">
      <c r="A57" s="77"/>
      <c r="B57" t="s">
        <v>223</v>
      </c>
      <c r="C57">
        <v>2.5</v>
      </c>
      <c r="D57">
        <v>1.25</v>
      </c>
      <c r="E57">
        <v>3.125</v>
      </c>
      <c r="F57" s="74"/>
      <c r="G57" s="72"/>
    </row>
    <row r="58" spans="1:7" hidden="1" x14ac:dyDescent="0.25">
      <c r="A58" s="77"/>
      <c r="B58" t="s">
        <v>224</v>
      </c>
      <c r="C58">
        <v>2.1666666666666665</v>
      </c>
      <c r="D58">
        <v>1</v>
      </c>
      <c r="E58">
        <v>2.1666666666666665</v>
      </c>
      <c r="F58" s="74"/>
      <c r="G58" s="72"/>
    </row>
    <row r="59" spans="1:7" x14ac:dyDescent="0.25">
      <c r="A59" s="77"/>
      <c r="B59" t="s">
        <v>225</v>
      </c>
      <c r="C59">
        <v>2.5</v>
      </c>
      <c r="D59">
        <v>1</v>
      </c>
      <c r="E59">
        <v>2.5</v>
      </c>
      <c r="F59" s="74"/>
      <c r="G59" s="72"/>
    </row>
    <row r="60" spans="1:7" x14ac:dyDescent="0.25">
      <c r="A60" s="77"/>
      <c r="B60" t="s">
        <v>226</v>
      </c>
      <c r="C60">
        <v>2.5</v>
      </c>
      <c r="D60">
        <v>1</v>
      </c>
      <c r="E60">
        <v>2.5</v>
      </c>
      <c r="F60" s="74"/>
      <c r="G60" s="72"/>
    </row>
    <row r="61" spans="1:7" x14ac:dyDescent="0.25">
      <c r="A61" s="77"/>
      <c r="B61" t="s">
        <v>231</v>
      </c>
      <c r="C61">
        <v>3.1666666666666665</v>
      </c>
      <c r="D61">
        <v>1.5</v>
      </c>
      <c r="E61">
        <v>4.75</v>
      </c>
      <c r="F61" s="74"/>
      <c r="G61" s="72"/>
    </row>
    <row r="62" spans="1:7" x14ac:dyDescent="0.25">
      <c r="A62" s="77"/>
      <c r="B62" t="s">
        <v>233</v>
      </c>
      <c r="C62">
        <v>3</v>
      </c>
      <c r="D62">
        <v>1.25</v>
      </c>
      <c r="E62">
        <v>3.75</v>
      </c>
      <c r="F62" s="74"/>
      <c r="G62" s="72"/>
    </row>
    <row r="63" spans="1:7" x14ac:dyDescent="0.25">
      <c r="A63" s="77"/>
      <c r="B63" t="s">
        <v>236</v>
      </c>
      <c r="C63">
        <v>3.3333333333333335</v>
      </c>
      <c r="D63">
        <v>1.5</v>
      </c>
      <c r="E63">
        <v>5</v>
      </c>
      <c r="F63" s="74"/>
      <c r="G63" s="72"/>
    </row>
    <row r="64" spans="1:7" x14ac:dyDescent="0.25">
      <c r="A64" s="77"/>
      <c r="B64" t="s">
        <v>238</v>
      </c>
      <c r="C64">
        <v>1.8333333333333333</v>
      </c>
      <c r="D64">
        <v>2.5</v>
      </c>
      <c r="E64">
        <v>4.583333333333333</v>
      </c>
      <c r="F64" s="74"/>
      <c r="G64" s="72"/>
    </row>
    <row r="65" spans="1:7" x14ac:dyDescent="0.25">
      <c r="A65" s="77"/>
      <c r="B65" t="s">
        <v>361</v>
      </c>
      <c r="C65">
        <v>2.6666666666666665</v>
      </c>
      <c r="D65">
        <v>2.75</v>
      </c>
      <c r="E65">
        <v>7.333333333333333</v>
      </c>
      <c r="F65" s="74"/>
      <c r="G65" s="72"/>
    </row>
    <row r="66" spans="1:7" x14ac:dyDescent="0.25">
      <c r="A66" s="77"/>
      <c r="B66" t="s">
        <v>242</v>
      </c>
      <c r="C66">
        <v>3.3333333333333335</v>
      </c>
      <c r="D66">
        <v>3</v>
      </c>
      <c r="E66">
        <v>10</v>
      </c>
      <c r="F66" s="74"/>
      <c r="G66" s="72"/>
    </row>
    <row r="67" spans="1:7" x14ac:dyDescent="0.25">
      <c r="A67" s="77"/>
      <c r="B67" t="s">
        <v>245</v>
      </c>
      <c r="C67">
        <v>2.6666666666666665</v>
      </c>
      <c r="D67">
        <v>1.75</v>
      </c>
      <c r="E67">
        <v>4.6666666666666661</v>
      </c>
      <c r="F67" s="74"/>
      <c r="G67" s="72"/>
    </row>
    <row r="68" spans="1:7" x14ac:dyDescent="0.25">
      <c r="A68" s="77"/>
      <c r="B68" t="s">
        <v>248</v>
      </c>
      <c r="C68">
        <v>2.8333333333333335</v>
      </c>
      <c r="D68">
        <v>1.5</v>
      </c>
      <c r="E68">
        <v>4.25</v>
      </c>
      <c r="F68" s="74"/>
      <c r="G68" s="72"/>
    </row>
    <row r="69" spans="1:7" x14ac:dyDescent="0.25">
      <c r="A69" s="77"/>
      <c r="B69" t="s">
        <v>250</v>
      </c>
      <c r="C69">
        <v>3.3333333333333335</v>
      </c>
      <c r="D69">
        <v>1.25</v>
      </c>
      <c r="E69">
        <v>4.166666666666667</v>
      </c>
      <c r="F69" s="74"/>
      <c r="G69" s="72"/>
    </row>
    <row r="70" spans="1:7" x14ac:dyDescent="0.25">
      <c r="A70" s="77"/>
      <c r="B70" t="s">
        <v>253</v>
      </c>
      <c r="C70">
        <v>3</v>
      </c>
      <c r="D70">
        <v>1.25</v>
      </c>
      <c r="E70">
        <v>3.75</v>
      </c>
      <c r="F70" s="74"/>
      <c r="G70" s="72"/>
    </row>
    <row r="71" spans="1:7" x14ac:dyDescent="0.25">
      <c r="A71" s="77"/>
      <c r="B71" t="s">
        <v>256</v>
      </c>
      <c r="C71">
        <v>2.5</v>
      </c>
      <c r="D71">
        <v>1.25</v>
      </c>
      <c r="E71">
        <v>3.125</v>
      </c>
      <c r="F71" s="74"/>
      <c r="G71" s="72"/>
    </row>
    <row r="72" spans="1:7" x14ac:dyDescent="0.25">
      <c r="A72" s="77"/>
      <c r="B72" t="s">
        <v>259</v>
      </c>
      <c r="C72">
        <v>3</v>
      </c>
      <c r="D72">
        <v>1.25</v>
      </c>
      <c r="E72">
        <v>3.75</v>
      </c>
      <c r="F72" s="74"/>
      <c r="G72" s="72"/>
    </row>
    <row r="73" spans="1:7" x14ac:dyDescent="0.25">
      <c r="A73" s="77"/>
      <c r="B73" t="s">
        <v>262</v>
      </c>
      <c r="C73">
        <v>2.8333333333333335</v>
      </c>
      <c r="D73">
        <v>1.75</v>
      </c>
      <c r="E73">
        <v>4.9583333333333339</v>
      </c>
      <c r="F73" s="74"/>
      <c r="G73" s="72"/>
    </row>
    <row r="74" spans="1:7" x14ac:dyDescent="0.25">
      <c r="A74" s="77"/>
      <c r="B74" t="s">
        <v>265</v>
      </c>
      <c r="C74">
        <v>2.8333333333333335</v>
      </c>
      <c r="D74">
        <v>1.5</v>
      </c>
      <c r="E74">
        <v>4.25</v>
      </c>
      <c r="F74" s="74"/>
      <c r="G74" s="72"/>
    </row>
    <row r="75" spans="1:7" x14ac:dyDescent="0.25">
      <c r="A75" s="77"/>
      <c r="B75" t="s">
        <v>351</v>
      </c>
      <c r="C75">
        <v>2.6666666666666665</v>
      </c>
      <c r="D75">
        <v>1.25</v>
      </c>
      <c r="E75">
        <v>3.333333333333333</v>
      </c>
      <c r="F75" s="74"/>
      <c r="G75" s="72"/>
    </row>
    <row r="76" spans="1:7" x14ac:dyDescent="0.25">
      <c r="A76" s="77"/>
      <c r="B76" t="s">
        <v>271</v>
      </c>
      <c r="C76">
        <v>2.1666666666666665</v>
      </c>
      <c r="D76">
        <v>1.75</v>
      </c>
      <c r="E76">
        <v>3.7916666666666665</v>
      </c>
      <c r="F76" s="74"/>
      <c r="G76" s="72"/>
    </row>
    <row r="77" spans="1:7" x14ac:dyDescent="0.25">
      <c r="A77" s="77"/>
      <c r="B77" t="s">
        <v>274</v>
      </c>
      <c r="C77">
        <v>2.6666666666666665</v>
      </c>
      <c r="D77">
        <v>1.25</v>
      </c>
      <c r="E77">
        <v>3.333333333333333</v>
      </c>
      <c r="F77" s="74"/>
      <c r="G77" s="72"/>
    </row>
    <row r="78" spans="1:7" x14ac:dyDescent="0.25">
      <c r="A78" s="77"/>
      <c r="B78" t="s">
        <v>277</v>
      </c>
      <c r="C78">
        <v>2.6666666666666665</v>
      </c>
      <c r="D78">
        <v>1.25</v>
      </c>
      <c r="E78">
        <v>3.333333333333333</v>
      </c>
      <c r="F78" s="74"/>
      <c r="G78" s="72"/>
    </row>
    <row r="79" spans="1:7" x14ac:dyDescent="0.25">
      <c r="A79" s="77"/>
      <c r="B79" t="s">
        <v>280</v>
      </c>
      <c r="C79">
        <v>2.6666666666666665</v>
      </c>
      <c r="D79">
        <v>1.5</v>
      </c>
      <c r="E79">
        <v>4</v>
      </c>
      <c r="F79" s="74"/>
      <c r="G79" s="72"/>
    </row>
    <row r="80" spans="1:7" x14ac:dyDescent="0.25">
      <c r="A80" s="77"/>
      <c r="B80" t="s">
        <v>283</v>
      </c>
      <c r="C80">
        <v>2.6666666666666665</v>
      </c>
      <c r="D80">
        <v>1.5</v>
      </c>
      <c r="E80">
        <v>4</v>
      </c>
      <c r="F80" s="74"/>
      <c r="G80" s="72"/>
    </row>
    <row r="81" spans="1:7" x14ac:dyDescent="0.25">
      <c r="A81" s="77"/>
      <c r="B81" t="s">
        <v>350</v>
      </c>
      <c r="C81">
        <v>2.6666666666666665</v>
      </c>
      <c r="D81">
        <v>1.5</v>
      </c>
      <c r="E81">
        <v>4</v>
      </c>
      <c r="F81" s="74"/>
      <c r="G81" s="72"/>
    </row>
    <row r="82" spans="1:7" x14ac:dyDescent="0.25">
      <c r="A82" s="77"/>
      <c r="B82" t="s">
        <v>352</v>
      </c>
      <c r="C82">
        <v>2.5</v>
      </c>
      <c r="D82">
        <v>1.5</v>
      </c>
      <c r="E82">
        <v>3.75</v>
      </c>
      <c r="F82" s="74"/>
      <c r="G82" s="72"/>
    </row>
    <row r="83" spans="1:7" x14ac:dyDescent="0.25">
      <c r="A83" s="77"/>
      <c r="B83" t="s">
        <v>353</v>
      </c>
      <c r="C83">
        <v>2.6666666666666665</v>
      </c>
      <c r="D83">
        <v>1.75</v>
      </c>
      <c r="E83">
        <v>4.6666666666666661</v>
      </c>
      <c r="F83" s="74"/>
      <c r="G83" s="72"/>
    </row>
    <row r="84" spans="1:7" x14ac:dyDescent="0.25">
      <c r="A84" s="77"/>
      <c r="B84" t="s">
        <v>292</v>
      </c>
      <c r="C84">
        <v>2.3333333333333335</v>
      </c>
      <c r="D84">
        <v>1.75</v>
      </c>
      <c r="E84">
        <v>4.0833333333333339</v>
      </c>
      <c r="F84" s="74"/>
      <c r="G84" s="72"/>
    </row>
    <row r="85" spans="1:7" x14ac:dyDescent="0.25">
      <c r="A85" s="77"/>
      <c r="B85" t="s">
        <v>294</v>
      </c>
      <c r="C85">
        <v>3.6666666666666665</v>
      </c>
      <c r="D85">
        <v>1.25</v>
      </c>
      <c r="E85">
        <v>4.583333333333333</v>
      </c>
      <c r="F85" s="74"/>
      <c r="G85" s="72"/>
    </row>
    <row r="86" spans="1:7" x14ac:dyDescent="0.25">
      <c r="A86" s="77"/>
      <c r="B86" t="s">
        <v>297</v>
      </c>
      <c r="C86">
        <v>3.1666666666666665</v>
      </c>
      <c r="D86">
        <v>1.75</v>
      </c>
      <c r="E86">
        <v>5.5416666666666661</v>
      </c>
      <c r="F86" s="74"/>
      <c r="G86" s="72"/>
    </row>
    <row r="87" spans="1:7" x14ac:dyDescent="0.25">
      <c r="A87" s="77"/>
      <c r="B87" t="s">
        <v>300</v>
      </c>
      <c r="C87">
        <v>2.5</v>
      </c>
      <c r="D87">
        <v>1.5</v>
      </c>
      <c r="E87">
        <v>3.75</v>
      </c>
      <c r="F87" s="74"/>
      <c r="G87" s="72"/>
    </row>
    <row r="88" spans="1:7" x14ac:dyDescent="0.25">
      <c r="A88" s="77"/>
      <c r="B88" t="s">
        <v>303</v>
      </c>
      <c r="C88">
        <v>2.8333333333333335</v>
      </c>
      <c r="D88">
        <v>1.25</v>
      </c>
      <c r="E88">
        <v>3.54</v>
      </c>
      <c r="F88" s="74"/>
      <c r="G88" s="72"/>
    </row>
    <row r="89" spans="1:7" x14ac:dyDescent="0.25">
      <c r="A89" s="77"/>
      <c r="B89" t="s">
        <v>307</v>
      </c>
      <c r="C89">
        <v>2.5</v>
      </c>
      <c r="D89">
        <v>1.25</v>
      </c>
      <c r="E89">
        <v>3.125</v>
      </c>
      <c r="F89" s="74"/>
      <c r="G89" s="72"/>
    </row>
    <row r="90" spans="1:7" x14ac:dyDescent="0.25">
      <c r="A90" s="77"/>
      <c r="B90" t="s">
        <v>310</v>
      </c>
      <c r="C90">
        <v>2.5</v>
      </c>
      <c r="D90">
        <v>1</v>
      </c>
      <c r="E90">
        <v>2.5</v>
      </c>
      <c r="F90" s="74"/>
      <c r="G90" s="72"/>
    </row>
    <row r="91" spans="1:7" x14ac:dyDescent="0.25">
      <c r="A91" s="77"/>
      <c r="B91" t="s">
        <v>354</v>
      </c>
      <c r="C91">
        <v>2</v>
      </c>
      <c r="D91">
        <v>1.25</v>
      </c>
      <c r="E91">
        <v>2.5</v>
      </c>
      <c r="F91" s="74"/>
      <c r="G91" s="72"/>
    </row>
    <row r="92" spans="1:7" x14ac:dyDescent="0.25">
      <c r="A92" s="77"/>
      <c r="B92" t="s">
        <v>315</v>
      </c>
      <c r="C92">
        <v>2.1666666666666665</v>
      </c>
      <c r="D92">
        <v>1.25</v>
      </c>
      <c r="E92">
        <v>2.708333333333333</v>
      </c>
      <c r="F92" s="74"/>
      <c r="G92" s="72"/>
    </row>
    <row r="93" spans="1:7" x14ac:dyDescent="0.25">
      <c r="A93" s="77"/>
      <c r="B93" t="s">
        <v>318</v>
      </c>
      <c r="C93">
        <v>2.1666666666666665</v>
      </c>
      <c r="D93">
        <v>1.5</v>
      </c>
      <c r="E93">
        <v>3.25</v>
      </c>
      <c r="F93" s="74"/>
      <c r="G93" s="72"/>
    </row>
    <row r="94" spans="1:7" x14ac:dyDescent="0.25">
      <c r="A94" s="77"/>
      <c r="B94" t="s">
        <v>321</v>
      </c>
      <c r="C94">
        <v>2.1666666666666665</v>
      </c>
      <c r="D94">
        <v>1.25</v>
      </c>
      <c r="E94">
        <v>2.708333333333333</v>
      </c>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mergeCells count="5">
    <mergeCell ref="A10:F10"/>
    <mergeCell ref="A11:F11"/>
    <mergeCell ref="A1:F1"/>
    <mergeCell ref="A2:F2"/>
    <mergeCell ref="A4:F4"/>
  </mergeCells>
  <conditionalFormatting sqref="E13:E67">
    <cfRule type="cellIs" dxfId="781" priority="2" operator="between">
      <formula>17</formula>
      <formula>25</formula>
    </cfRule>
    <cfRule type="cellIs" dxfId="780" priority="3" operator="between">
      <formula>9</formula>
      <formula>16</formula>
    </cfRule>
    <cfRule type="cellIs" dxfId="779"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zoomScaleSheetLayoutView="100" workbookViewId="0">
      <selection activeCell="B52" sqref="B52"/>
    </sheetView>
  </sheetViews>
  <sheetFormatPr defaultRowHeight="15" x14ac:dyDescent="0.25"/>
  <cols>
    <col min="1" max="1" width="4.7109375" style="40" customWidth="1"/>
    <col min="2" max="2" width="69.5703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207</v>
      </c>
      <c r="C5" s="70" t="s">
        <v>208</v>
      </c>
      <c r="E5" s="68" t="s">
        <v>211</v>
      </c>
    </row>
    <row r="6" spans="1:5" s="45" customFormat="1" x14ac:dyDescent="0.25">
      <c r="A6" s="40"/>
      <c r="B6" s="71"/>
      <c r="C6" s="71"/>
      <c r="D6"/>
    </row>
    <row r="7" spans="1:5" s="45" customFormat="1" ht="30" x14ac:dyDescent="0.25">
      <c r="A7" s="40"/>
      <c r="B7" s="71" t="s">
        <v>169</v>
      </c>
      <c r="C7" s="71" t="s">
        <v>325</v>
      </c>
      <c r="D7"/>
    </row>
    <row r="8" spans="1:5" s="45" customFormat="1" ht="75" x14ac:dyDescent="0.25">
      <c r="A8" s="40"/>
      <c r="B8" s="71" t="s">
        <v>126</v>
      </c>
      <c r="C8" s="71" t="s">
        <v>177</v>
      </c>
      <c r="D8"/>
    </row>
    <row r="9" spans="1:5" s="45" customFormat="1" ht="45" x14ac:dyDescent="0.25">
      <c r="A9" s="40"/>
      <c r="B9" s="71" t="s">
        <v>170</v>
      </c>
      <c r="C9" s="71" t="s">
        <v>326</v>
      </c>
      <c r="D9"/>
    </row>
    <row r="10" spans="1:5" s="45" customFormat="1" ht="105" x14ac:dyDescent="0.25">
      <c r="A10" s="40"/>
      <c r="B10" s="71" t="s">
        <v>171</v>
      </c>
      <c r="C10" s="71" t="s">
        <v>178</v>
      </c>
      <c r="D10"/>
    </row>
    <row r="11" spans="1:5" s="45" customFormat="1" ht="105" x14ac:dyDescent="0.25">
      <c r="A11" s="40"/>
      <c r="B11" s="71" t="s">
        <v>172</v>
      </c>
      <c r="C11" s="71" t="s">
        <v>178</v>
      </c>
      <c r="D11"/>
    </row>
    <row r="12" spans="1:5" s="45" customFormat="1" ht="60" x14ac:dyDescent="0.25">
      <c r="A12" s="40"/>
      <c r="B12" s="71" t="s">
        <v>173</v>
      </c>
      <c r="C12" s="71" t="s">
        <v>179</v>
      </c>
      <c r="D12"/>
    </row>
    <row r="13" spans="1:5" s="45" customFormat="1" ht="75" x14ac:dyDescent="0.25">
      <c r="A13" s="40"/>
      <c r="B13" s="71" t="s">
        <v>174</v>
      </c>
      <c r="C13" s="71" t="s">
        <v>180</v>
      </c>
      <c r="D13"/>
    </row>
    <row r="14" spans="1:5" s="45" customFormat="1" ht="90" x14ac:dyDescent="0.25">
      <c r="A14" s="40"/>
      <c r="B14" s="71" t="s">
        <v>175</v>
      </c>
      <c r="C14" s="71" t="s">
        <v>181</v>
      </c>
      <c r="D14"/>
    </row>
    <row r="15" spans="1:5" s="45" customFormat="1" ht="90" x14ac:dyDescent="0.25">
      <c r="A15" s="40"/>
      <c r="B15" s="71" t="s">
        <v>176</v>
      </c>
      <c r="C15" s="71" t="s">
        <v>182</v>
      </c>
      <c r="D15"/>
    </row>
    <row r="16" spans="1:5" s="45" customFormat="1" ht="90" x14ac:dyDescent="0.25">
      <c r="A16" s="40"/>
      <c r="B16" s="71" t="s">
        <v>136</v>
      </c>
      <c r="C16" s="71" t="s">
        <v>182</v>
      </c>
      <c r="D16"/>
    </row>
    <row r="17" spans="1:4" s="45" customFormat="1" ht="15" customHeight="1" x14ac:dyDescent="0.25">
      <c r="A17" s="40"/>
      <c r="B17" s="71" t="s">
        <v>137</v>
      </c>
      <c r="C17" s="71" t="s">
        <v>183</v>
      </c>
      <c r="D17"/>
    </row>
    <row r="18" spans="1:4" s="45" customFormat="1" ht="90" x14ac:dyDescent="0.25">
      <c r="A18" s="40"/>
      <c r="B18" s="71" t="s">
        <v>138</v>
      </c>
      <c r="C18" s="71" t="s">
        <v>184</v>
      </c>
      <c r="D18"/>
    </row>
    <row r="19" spans="1:4" s="45" customFormat="1" ht="75" x14ac:dyDescent="0.25">
      <c r="A19" s="40"/>
      <c r="B19" s="71" t="s">
        <v>139</v>
      </c>
      <c r="C19" s="71" t="s">
        <v>185</v>
      </c>
      <c r="D19"/>
    </row>
    <row r="20" spans="1:4" s="45" customFormat="1" ht="90" x14ac:dyDescent="0.25">
      <c r="A20" s="40"/>
      <c r="B20" s="71" t="s">
        <v>140</v>
      </c>
      <c r="C20" s="71" t="s">
        <v>186</v>
      </c>
      <c r="D20"/>
    </row>
    <row r="21" spans="1:4" s="45" customFormat="1" ht="75" x14ac:dyDescent="0.25">
      <c r="A21" s="40"/>
      <c r="B21" s="71" t="s">
        <v>141</v>
      </c>
      <c r="C21" s="71" t="s">
        <v>187</v>
      </c>
      <c r="D21"/>
    </row>
    <row r="22" spans="1:4" s="45" customFormat="1" ht="105" x14ac:dyDescent="0.25">
      <c r="A22" s="40"/>
      <c r="B22" s="71" t="s">
        <v>142</v>
      </c>
      <c r="C22" s="71" t="s">
        <v>188</v>
      </c>
      <c r="D22"/>
    </row>
    <row r="23" spans="1:4" s="45" customFormat="1" ht="105" x14ac:dyDescent="0.25">
      <c r="A23" s="40"/>
      <c r="B23" s="71" t="s">
        <v>143</v>
      </c>
      <c r="C23" s="71" t="s">
        <v>189</v>
      </c>
      <c r="D23"/>
    </row>
    <row r="24" spans="1:4" s="45" customFormat="1" ht="45" x14ac:dyDescent="0.25">
      <c r="A24" s="40"/>
      <c r="B24" s="71" t="s">
        <v>144</v>
      </c>
      <c r="C24" s="71" t="s">
        <v>190</v>
      </c>
    </row>
    <row r="25" spans="1:4" s="45" customFormat="1" ht="45" x14ac:dyDescent="0.25">
      <c r="A25" s="40"/>
      <c r="B25" s="71" t="s">
        <v>145</v>
      </c>
      <c r="C25" s="71" t="s">
        <v>190</v>
      </c>
    </row>
    <row r="26" spans="1:4" s="45" customFormat="1" ht="75" x14ac:dyDescent="0.25">
      <c r="A26" s="40"/>
      <c r="B26" s="71" t="s">
        <v>146</v>
      </c>
      <c r="C26" s="71" t="s">
        <v>191</v>
      </c>
    </row>
    <row r="27" spans="1:4" s="45" customFormat="1" ht="90" x14ac:dyDescent="0.25">
      <c r="A27" s="40"/>
      <c r="B27" s="71" t="s">
        <v>147</v>
      </c>
      <c r="C27" s="71" t="s">
        <v>192</v>
      </c>
    </row>
    <row r="28" spans="1:4" s="45" customFormat="1" ht="75" x14ac:dyDescent="0.25">
      <c r="A28" s="40"/>
      <c r="B28" s="71" t="s">
        <v>148</v>
      </c>
      <c r="C28" s="71" t="s">
        <v>205</v>
      </c>
    </row>
    <row r="29" spans="1:4" s="45" customFormat="1" ht="75" x14ac:dyDescent="0.25">
      <c r="A29" s="40"/>
      <c r="B29" s="71" t="s">
        <v>149</v>
      </c>
      <c r="C29" s="71" t="s">
        <v>205</v>
      </c>
    </row>
    <row r="30" spans="1:4" s="45" customFormat="1" ht="75" x14ac:dyDescent="0.25">
      <c r="A30" s="40"/>
      <c r="B30" s="71" t="s">
        <v>150</v>
      </c>
      <c r="C30" s="71" t="s">
        <v>205</v>
      </c>
    </row>
    <row r="31" spans="1:4" s="45" customFormat="1" ht="75" x14ac:dyDescent="0.25">
      <c r="A31" s="40"/>
      <c r="B31" s="71" t="s">
        <v>151</v>
      </c>
      <c r="C31" s="71" t="s">
        <v>205</v>
      </c>
    </row>
    <row r="32" spans="1:4" s="45" customFormat="1" ht="90" x14ac:dyDescent="0.25">
      <c r="A32" s="40"/>
      <c r="B32" s="71" t="s">
        <v>152</v>
      </c>
      <c r="C32" s="71" t="s">
        <v>206</v>
      </c>
    </row>
    <row r="33" spans="1:3" s="45" customFormat="1" ht="75" x14ac:dyDescent="0.25">
      <c r="A33" s="40"/>
      <c r="B33" s="71" t="s">
        <v>153</v>
      </c>
      <c r="C33" s="71" t="s">
        <v>193</v>
      </c>
    </row>
    <row r="34" spans="1:3" s="45" customFormat="1" ht="30" x14ac:dyDescent="0.25">
      <c r="A34" s="40"/>
      <c r="B34" s="71" t="s">
        <v>154</v>
      </c>
      <c r="C34" s="71" t="s">
        <v>194</v>
      </c>
    </row>
    <row r="35" spans="1:3" s="45" customFormat="1" ht="30" x14ac:dyDescent="0.25">
      <c r="A35" s="40"/>
      <c r="B35" s="71" t="s">
        <v>155</v>
      </c>
      <c r="C35" s="71" t="s">
        <v>195</v>
      </c>
    </row>
    <row r="36" spans="1:3" s="45" customFormat="1" ht="75" x14ac:dyDescent="0.25">
      <c r="A36" s="40"/>
      <c r="B36" s="71" t="s">
        <v>156</v>
      </c>
      <c r="C36" s="71" t="s">
        <v>196</v>
      </c>
    </row>
    <row r="37" spans="1:3" s="45" customFormat="1" ht="45" x14ac:dyDescent="0.25">
      <c r="A37" s="40"/>
      <c r="B37" s="71" t="s">
        <v>157</v>
      </c>
      <c r="C37" s="71" t="s">
        <v>197</v>
      </c>
    </row>
    <row r="38" spans="1:3" s="45" customFormat="1" ht="60" x14ac:dyDescent="0.25">
      <c r="A38" s="40"/>
      <c r="B38" s="71" t="s">
        <v>158</v>
      </c>
      <c r="C38" s="71" t="s">
        <v>198</v>
      </c>
    </row>
    <row r="39" spans="1:3" s="45" customFormat="1" ht="60" x14ac:dyDescent="0.25">
      <c r="A39" s="40"/>
      <c r="B39" s="71" t="s">
        <v>159</v>
      </c>
      <c r="C39" s="71" t="s">
        <v>199</v>
      </c>
    </row>
    <row r="40" spans="1:3" s="45" customFormat="1" ht="30" x14ac:dyDescent="0.25">
      <c r="A40" s="40"/>
      <c r="B40" s="71" t="s">
        <v>160</v>
      </c>
      <c r="C40" s="71" t="s">
        <v>340</v>
      </c>
    </row>
    <row r="41" spans="1:3" s="45" customFormat="1" ht="90" x14ac:dyDescent="0.25">
      <c r="A41" s="40"/>
      <c r="B41" s="71" t="s">
        <v>161</v>
      </c>
      <c r="C41" s="71" t="s">
        <v>200</v>
      </c>
    </row>
    <row r="42" spans="1:3" s="45" customFormat="1" ht="45" x14ac:dyDescent="0.25">
      <c r="A42" s="40"/>
      <c r="B42" s="71" t="s">
        <v>162</v>
      </c>
      <c r="C42" s="71" t="s">
        <v>201</v>
      </c>
    </row>
    <row r="43" spans="1:3" s="45" customFormat="1" ht="60" x14ac:dyDescent="0.25">
      <c r="A43" s="40"/>
      <c r="B43" s="71" t="s">
        <v>130</v>
      </c>
      <c r="C43" s="71" t="s">
        <v>202</v>
      </c>
    </row>
    <row r="44" spans="1:3" s="45" customFormat="1" ht="60" x14ac:dyDescent="0.25">
      <c r="A44" s="40"/>
      <c r="B44" s="71" t="s">
        <v>163</v>
      </c>
      <c r="C44" s="71" t="s">
        <v>203</v>
      </c>
    </row>
    <row r="45" spans="1:3" s="45" customFormat="1" ht="105" x14ac:dyDescent="0.25">
      <c r="A45" s="40"/>
      <c r="B45" s="71" t="s">
        <v>164</v>
      </c>
      <c r="C45" s="71" t="s">
        <v>204</v>
      </c>
    </row>
    <row r="46" spans="1:3" s="45" customFormat="1" ht="30" x14ac:dyDescent="0.25">
      <c r="A46" s="40"/>
      <c r="B46" s="71" t="s">
        <v>220</v>
      </c>
      <c r="C46" s="71" t="s">
        <v>219</v>
      </c>
    </row>
    <row r="47" spans="1:3" s="45" customFormat="1" ht="30" x14ac:dyDescent="0.25">
      <c r="A47" s="40"/>
      <c r="B47" s="71" t="s">
        <v>231</v>
      </c>
      <c r="C47" s="71" t="s">
        <v>230</v>
      </c>
    </row>
    <row r="48" spans="1:3" s="45" customFormat="1" ht="30" x14ac:dyDescent="0.25">
      <c r="A48" s="40"/>
      <c r="B48" s="71" t="s">
        <v>233</v>
      </c>
      <c r="C48" s="71" t="s">
        <v>232</v>
      </c>
    </row>
    <row r="49" spans="1:3" s="45" customFormat="1" ht="60" x14ac:dyDescent="0.25">
      <c r="A49" s="40"/>
      <c r="B49" s="71" t="s">
        <v>236</v>
      </c>
      <c r="C49" s="71" t="s">
        <v>235</v>
      </c>
    </row>
    <row r="50" spans="1:3" s="45" customFormat="1" ht="60" x14ac:dyDescent="0.25">
      <c r="A50" s="40"/>
      <c r="B50" s="71" t="s">
        <v>253</v>
      </c>
      <c r="C50" s="71" t="s">
        <v>252</v>
      </c>
    </row>
    <row r="51" spans="1:3" s="45" customFormat="1" x14ac:dyDescent="0.25">
      <c r="A51" s="40"/>
      <c r="B51" s="71" t="s">
        <v>238</v>
      </c>
      <c r="C51" s="71" t="s">
        <v>342</v>
      </c>
    </row>
    <row r="52" spans="1:3" s="45" customFormat="1" ht="30" x14ac:dyDescent="0.25">
      <c r="A52" s="40"/>
      <c r="B52" s="71" t="s">
        <v>361</v>
      </c>
      <c r="C52" s="71" t="s">
        <v>239</v>
      </c>
    </row>
    <row r="53" spans="1:3" s="45" customFormat="1" ht="30" x14ac:dyDescent="0.25">
      <c r="A53" s="40"/>
      <c r="B53" s="71" t="s">
        <v>221</v>
      </c>
      <c r="C53" s="71" t="s">
        <v>304</v>
      </c>
    </row>
    <row r="54" spans="1:3" s="45" customFormat="1" ht="30" x14ac:dyDescent="0.25">
      <c r="A54" s="40"/>
      <c r="B54" s="71" t="s">
        <v>242</v>
      </c>
      <c r="C54" s="71" t="s">
        <v>241</v>
      </c>
    </row>
    <row r="55" spans="1:3" s="45" customFormat="1" ht="30" hidden="1" x14ac:dyDescent="0.25">
      <c r="A55" s="40"/>
      <c r="B55" s="71" t="s">
        <v>223</v>
      </c>
      <c r="C55" s="71" t="s">
        <v>227</v>
      </c>
    </row>
    <row r="56" spans="1:3" s="45" customFormat="1" ht="30" hidden="1" x14ac:dyDescent="0.25">
      <c r="A56" s="40"/>
      <c r="B56" s="71" t="s">
        <v>224</v>
      </c>
      <c r="C56" s="71" t="s">
        <v>215</v>
      </c>
    </row>
    <row r="57" spans="1:3" s="45" customFormat="1" ht="45" x14ac:dyDescent="0.25">
      <c r="A57" s="40"/>
      <c r="B57" s="71" t="s">
        <v>225</v>
      </c>
      <c r="C57" s="71" t="s">
        <v>348</v>
      </c>
    </row>
    <row r="58" spans="1:3" s="45" customFormat="1" x14ac:dyDescent="0.25">
      <c r="A58" s="40"/>
      <c r="B58" s="71" t="s">
        <v>226</v>
      </c>
      <c r="C58" s="71" t="s">
        <v>228</v>
      </c>
    </row>
    <row r="59" spans="1:3" s="45" customFormat="1" ht="45" x14ac:dyDescent="0.25">
      <c r="A59" s="40"/>
      <c r="B59" s="71" t="s">
        <v>245</v>
      </c>
      <c r="C59" s="71" t="s">
        <v>244</v>
      </c>
    </row>
    <row r="60" spans="1:3" s="45" customFormat="1" ht="30" x14ac:dyDescent="0.25">
      <c r="A60" s="40"/>
      <c r="B60" s="71" t="s">
        <v>248</v>
      </c>
      <c r="C60" s="71" t="s">
        <v>247</v>
      </c>
    </row>
    <row r="61" spans="1:3" s="45" customFormat="1" ht="30" x14ac:dyDescent="0.25">
      <c r="A61" s="40"/>
      <c r="B61" s="71" t="s">
        <v>360</v>
      </c>
      <c r="C61" s="71" t="s">
        <v>249</v>
      </c>
    </row>
    <row r="62" spans="1:3" s="45" customFormat="1" ht="45" x14ac:dyDescent="0.25">
      <c r="A62" s="40"/>
      <c r="B62" s="71" t="s">
        <v>359</v>
      </c>
      <c r="C62" s="71" t="s">
        <v>255</v>
      </c>
    </row>
    <row r="63" spans="1:3" s="45" customFormat="1" ht="30" x14ac:dyDescent="0.25">
      <c r="A63" s="40"/>
      <c r="B63" s="71" t="s">
        <v>259</v>
      </c>
      <c r="C63" s="71" t="s">
        <v>258</v>
      </c>
    </row>
    <row r="64" spans="1:3" s="45" customFormat="1" ht="30" x14ac:dyDescent="0.25">
      <c r="A64" s="40"/>
      <c r="B64" s="71" t="s">
        <v>262</v>
      </c>
      <c r="C64" s="71" t="s">
        <v>261</v>
      </c>
    </row>
    <row r="65" spans="1:3" s="45" customFormat="1" ht="45" x14ac:dyDescent="0.25">
      <c r="A65" s="40"/>
      <c r="B65" s="71" t="s">
        <v>265</v>
      </c>
      <c r="C65" s="71" t="s">
        <v>264</v>
      </c>
    </row>
    <row r="66" spans="1:3" s="45" customFormat="1" ht="60" x14ac:dyDescent="0.25">
      <c r="A66" s="40"/>
      <c r="B66" s="71" t="s">
        <v>268</v>
      </c>
      <c r="C66" s="71" t="s">
        <v>267</v>
      </c>
    </row>
    <row r="67" spans="1:3" s="45" customFormat="1" ht="45" x14ac:dyDescent="0.25">
      <c r="A67" s="40"/>
      <c r="B67" s="71" t="s">
        <v>271</v>
      </c>
      <c r="C67" s="71" t="s">
        <v>270</v>
      </c>
    </row>
    <row r="68" spans="1:3" s="45" customFormat="1" ht="45" x14ac:dyDescent="0.25">
      <c r="A68" s="40"/>
      <c r="B68" s="71" t="s">
        <v>274</v>
      </c>
      <c r="C68" s="71" t="s">
        <v>273</v>
      </c>
    </row>
    <row r="69" spans="1:3" s="45" customFormat="1" ht="30" x14ac:dyDescent="0.25">
      <c r="A69" s="40"/>
      <c r="B69" s="71" t="s">
        <v>277</v>
      </c>
      <c r="C69" s="71" t="s">
        <v>276</v>
      </c>
    </row>
    <row r="70" spans="1:3" s="45" customFormat="1" ht="45" x14ac:dyDescent="0.25">
      <c r="A70" s="40"/>
      <c r="B70" s="71" t="s">
        <v>280</v>
      </c>
      <c r="C70" s="71" t="s">
        <v>279</v>
      </c>
    </row>
    <row r="71" spans="1:3" s="45" customFormat="1" ht="30" x14ac:dyDescent="0.25">
      <c r="A71" s="40"/>
      <c r="B71" s="71" t="s">
        <v>283</v>
      </c>
      <c r="C71" s="71" t="s">
        <v>282</v>
      </c>
    </row>
    <row r="72" spans="1:3" s="45" customFormat="1" ht="30" x14ac:dyDescent="0.25">
      <c r="A72" s="40"/>
      <c r="B72" s="71" t="s">
        <v>350</v>
      </c>
      <c r="C72" s="71" t="s">
        <v>282</v>
      </c>
    </row>
    <row r="73" spans="1:3" s="45" customFormat="1" ht="75" x14ac:dyDescent="0.25">
      <c r="A73" s="40"/>
      <c r="B73" s="71" t="s">
        <v>286</v>
      </c>
      <c r="C73" s="71" t="s">
        <v>285</v>
      </c>
    </row>
    <row r="74" spans="1:3" s="45" customFormat="1" ht="30" x14ac:dyDescent="0.25">
      <c r="A74" s="40"/>
      <c r="B74" s="71" t="s">
        <v>289</v>
      </c>
      <c r="C74" s="71" t="s">
        <v>288</v>
      </c>
    </row>
    <row r="75" spans="1:3" s="45" customFormat="1" ht="30" x14ac:dyDescent="0.25">
      <c r="A75" s="40"/>
      <c r="B75" s="71" t="s">
        <v>292</v>
      </c>
      <c r="C75" s="71" t="s">
        <v>291</v>
      </c>
    </row>
    <row r="76" spans="1:3" s="45" customFormat="1" ht="30" x14ac:dyDescent="0.25">
      <c r="A76" s="40"/>
      <c r="B76" s="71" t="s">
        <v>294</v>
      </c>
      <c r="C76" s="71" t="s">
        <v>291</v>
      </c>
    </row>
    <row r="77" spans="1:3" s="45" customFormat="1" ht="75" x14ac:dyDescent="0.25">
      <c r="A77" s="40"/>
      <c r="B77" s="71" t="s">
        <v>297</v>
      </c>
      <c r="C77" s="71" t="s">
        <v>296</v>
      </c>
    </row>
    <row r="78" spans="1:3" s="45" customFormat="1" ht="30" x14ac:dyDescent="0.25">
      <c r="A78" s="40"/>
      <c r="B78" s="71" t="s">
        <v>300</v>
      </c>
      <c r="C78" s="71" t="s">
        <v>299</v>
      </c>
    </row>
    <row r="79" spans="1:3" s="45" customFormat="1" ht="30" x14ac:dyDescent="0.25">
      <c r="A79" s="40"/>
      <c r="B79" s="71" t="s">
        <v>303</v>
      </c>
      <c r="C79" s="71" t="s">
        <v>302</v>
      </c>
    </row>
    <row r="80" spans="1:3" s="45" customFormat="1" ht="60" x14ac:dyDescent="0.25">
      <c r="A80" s="40"/>
      <c r="B80" s="71" t="s">
        <v>307</v>
      </c>
      <c r="C80" s="71" t="s">
        <v>306</v>
      </c>
    </row>
    <row r="81" spans="1:3" s="45" customFormat="1" ht="60" x14ac:dyDescent="0.25">
      <c r="A81" s="40"/>
      <c r="B81" s="71" t="s">
        <v>310</v>
      </c>
      <c r="C81" s="71" t="s">
        <v>309</v>
      </c>
    </row>
    <row r="82" spans="1:3" s="45" customFormat="1" ht="30" x14ac:dyDescent="0.25">
      <c r="A82" s="40"/>
      <c r="B82" s="71" t="s">
        <v>312</v>
      </c>
      <c r="C82" s="71" t="s">
        <v>311</v>
      </c>
    </row>
    <row r="83" spans="1:3" s="45" customFormat="1" ht="30" x14ac:dyDescent="0.25">
      <c r="A83" s="40"/>
      <c r="B83" s="71" t="s">
        <v>315</v>
      </c>
      <c r="C83" s="71" t="s">
        <v>314</v>
      </c>
    </row>
    <row r="84" spans="1:3" s="45" customFormat="1" ht="30" x14ac:dyDescent="0.25">
      <c r="A84" s="40"/>
      <c r="B84" s="71" t="s">
        <v>318</v>
      </c>
      <c r="C84" s="71" t="s">
        <v>317</v>
      </c>
    </row>
    <row r="85" spans="1:3" s="45" customFormat="1" ht="30" x14ac:dyDescent="0.25">
      <c r="A85" s="40"/>
      <c r="B85" s="71" t="s">
        <v>321</v>
      </c>
      <c r="C85" s="71" t="s">
        <v>320</v>
      </c>
    </row>
    <row r="86" spans="1:3" s="45" customFormat="1" ht="15.75" thickBot="1" x14ac:dyDescent="0.3">
      <c r="A86" s="40"/>
      <c r="B86" s="81" t="s">
        <v>346</v>
      </c>
      <c r="C86" s="80" t="s">
        <v>345</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8" t="s">
        <v>74</v>
      </c>
      <c r="E2" s="109"/>
      <c r="F2" s="66" t="s">
        <v>30</v>
      </c>
      <c r="H2" t="s">
        <v>30</v>
      </c>
    </row>
    <row r="3" spans="1:8" ht="45" customHeight="1" thickBot="1" x14ac:dyDescent="0.3">
      <c r="A3" s="114" t="s">
        <v>32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VLOOKUP(B35,G45:H51,2,FALSE)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G45" s="7" t="s">
        <v>71</v>
      </c>
      <c r="H45" t="s">
        <v>70</v>
      </c>
    </row>
    <row r="46" spans="1:8" ht="30" customHeight="1" thickBot="1" x14ac:dyDescent="0.3">
      <c r="A46" s="104" t="s">
        <v>112</v>
      </c>
      <c r="B46" s="105"/>
      <c r="G46" s="7" t="s">
        <v>85</v>
      </c>
      <c r="H46">
        <v>0</v>
      </c>
    </row>
    <row r="47" spans="1:8" ht="66" customHeight="1" thickBot="1" x14ac:dyDescent="0.3">
      <c r="A47" s="102" t="s">
        <v>323</v>
      </c>
      <c r="B47" s="103"/>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8" t="s">
        <v>74</v>
      </c>
      <c r="E2" s="109"/>
      <c r="F2" s="66" t="s">
        <v>30</v>
      </c>
      <c r="H2" t="s">
        <v>30</v>
      </c>
    </row>
    <row r="3" spans="1:8" ht="45" customHeight="1" thickBot="1" x14ac:dyDescent="0.3">
      <c r="A3" s="114" t="s">
        <v>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61.5" customHeight="1" thickBot="1" x14ac:dyDescent="0.3">
      <c r="A47" s="102" t="s">
        <v>177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8" t="s">
        <v>74</v>
      </c>
      <c r="E2" s="109"/>
      <c r="F2" s="66" t="s">
        <v>30</v>
      </c>
      <c r="H2" t="s">
        <v>30</v>
      </c>
    </row>
    <row r="3" spans="1:8" ht="45" customHeight="1" thickBot="1" x14ac:dyDescent="0.3">
      <c r="A3" s="114" t="s">
        <v>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5.25</v>
      </c>
    </row>
    <row r="45" spans="1:8" ht="30" customHeight="1" thickBot="1" x14ac:dyDescent="0.3">
      <c r="A45" s="34"/>
      <c r="B45" s="35"/>
    </row>
    <row r="46" spans="1:8" ht="30" customHeight="1" thickBot="1" x14ac:dyDescent="0.3">
      <c r="A46" s="104" t="s">
        <v>112</v>
      </c>
      <c r="B46" s="105"/>
    </row>
    <row r="47" spans="1:8" ht="81.75" customHeight="1" thickBot="1" x14ac:dyDescent="0.3">
      <c r="A47" s="102" t="s">
        <v>324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election activeCell="A55" sqref="A5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8" t="s">
        <v>74</v>
      </c>
      <c r="E2" s="109"/>
      <c r="F2" s="66" t="s">
        <v>30</v>
      </c>
      <c r="H2" t="s">
        <v>30</v>
      </c>
    </row>
    <row r="3" spans="1:8" ht="45" customHeight="1" thickBot="1" x14ac:dyDescent="0.3">
      <c r="A3" s="114" t="s">
        <v>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112</v>
      </c>
      <c r="B46" s="105"/>
    </row>
    <row r="47" spans="1:8" s="5" customFormat="1" ht="78.75" customHeight="1" thickBot="1" x14ac:dyDescent="0.3">
      <c r="A47" s="102" t="s">
        <v>327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8" t="s">
        <v>74</v>
      </c>
      <c r="E2" s="109"/>
      <c r="F2" s="66" t="s">
        <v>30</v>
      </c>
      <c r="H2" t="s">
        <v>30</v>
      </c>
    </row>
    <row r="3" spans="1:8" ht="45" customHeight="1" thickBot="1" x14ac:dyDescent="0.3">
      <c r="A3" s="114" t="s">
        <v>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80.25" customHeight="1" thickBot="1" x14ac:dyDescent="0.3">
      <c r="A47" s="102" t="s">
        <v>328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8" t="s">
        <v>74</v>
      </c>
      <c r="E2" s="109"/>
      <c r="F2" s="66" t="s">
        <v>30</v>
      </c>
      <c r="H2" t="s">
        <v>30</v>
      </c>
    </row>
    <row r="3" spans="1:8" ht="45" customHeight="1" thickBot="1" x14ac:dyDescent="0.3">
      <c r="A3" s="114" t="s">
        <v>113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112</v>
      </c>
      <c r="B46" s="105"/>
    </row>
    <row r="47" spans="1:8" ht="55.5" customHeight="1" thickBot="1" x14ac:dyDescent="0.3">
      <c r="A47" s="102" t="s">
        <v>179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8" t="s">
        <v>74</v>
      </c>
      <c r="E2" s="109"/>
      <c r="F2" s="66" t="s">
        <v>30</v>
      </c>
      <c r="H2" t="s">
        <v>30</v>
      </c>
    </row>
    <row r="3" spans="1:8" ht="45" customHeight="1" thickBot="1" x14ac:dyDescent="0.3">
      <c r="A3" s="114" t="s">
        <v>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63.75" customHeight="1" thickBot="1" x14ac:dyDescent="0.3">
      <c r="A47" s="102" t="s">
        <v>180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8" t="s">
        <v>74</v>
      </c>
      <c r="E2" s="109"/>
      <c r="F2" s="66" t="s">
        <v>30</v>
      </c>
      <c r="H2" t="s">
        <v>30</v>
      </c>
    </row>
    <row r="3" spans="1:8" ht="45" customHeight="1" thickBot="1" x14ac:dyDescent="0.3">
      <c r="A3" s="114" t="s">
        <v>114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80.2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8" t="s">
        <v>74</v>
      </c>
      <c r="E2" s="109"/>
      <c r="F2" s="66" t="s">
        <v>30</v>
      </c>
      <c r="H2" t="s">
        <v>30</v>
      </c>
    </row>
    <row r="3" spans="1:8" ht="45" customHeight="1" thickBot="1" x14ac:dyDescent="0.3">
      <c r="A3" s="114" t="s">
        <v>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7</v>
      </c>
    </row>
    <row r="45" spans="1:8" ht="30" customHeight="1" thickBot="1" x14ac:dyDescent="0.3">
      <c r="A45" s="34"/>
      <c r="B45" s="35"/>
    </row>
    <row r="46" spans="1:8" ht="30" customHeight="1" thickBot="1" x14ac:dyDescent="0.3">
      <c r="A46" s="104" t="s">
        <v>112</v>
      </c>
      <c r="B46" s="105"/>
    </row>
    <row r="47" spans="1:8" ht="69" customHeight="1" thickBot="1" x14ac:dyDescent="0.3">
      <c r="A47" s="102" t="s">
        <v>182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8" t="s">
        <v>74</v>
      </c>
      <c r="E2" s="109"/>
      <c r="F2" s="66" t="s">
        <v>30</v>
      </c>
      <c r="H2" t="s">
        <v>30</v>
      </c>
    </row>
    <row r="3" spans="1:8" ht="45" customHeight="1" thickBot="1" x14ac:dyDescent="0.3">
      <c r="A3" s="114" t="s">
        <v>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4" t="s">
        <v>112</v>
      </c>
      <c r="B46" s="105"/>
    </row>
    <row r="47" spans="1:8" ht="68.25" customHeight="1" thickBot="1" x14ac:dyDescent="0.3">
      <c r="A47" s="102" t="s">
        <v>182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Schede'!B22,"non utilizzata")</f>
        <v>11</v>
      </c>
      <c r="D2" s="108" t="s">
        <v>74</v>
      </c>
      <c r="E2" s="109"/>
      <c r="F2" s="66" t="s">
        <v>30</v>
      </c>
      <c r="H2" t="s">
        <v>30</v>
      </c>
    </row>
    <row r="3" spans="1:8" ht="45" customHeight="1" thickBot="1" x14ac:dyDescent="0.3">
      <c r="A3" s="114" t="s">
        <v>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4" t="s">
        <v>112</v>
      </c>
      <c r="B46" s="105"/>
    </row>
    <row r="47" spans="1:8" ht="34.5" customHeight="1" thickBot="1" x14ac:dyDescent="0.3">
      <c r="A47" s="102" t="s">
        <v>183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8" t="s">
        <v>74</v>
      </c>
      <c r="E2" s="109"/>
      <c r="F2" s="66" t="s">
        <v>30</v>
      </c>
      <c r="H2" t="s">
        <v>30</v>
      </c>
    </row>
    <row r="3" spans="1:8" ht="45" customHeight="1" thickBot="1" x14ac:dyDescent="0.3">
      <c r="A3" s="114" t="s">
        <v>10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112</v>
      </c>
      <c r="B46" s="105"/>
    </row>
    <row r="47" spans="1:8" ht="69" customHeight="1" thickBot="1" x14ac:dyDescent="0.3">
      <c r="A47" s="102" t="s">
        <v>184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8" t="s">
        <v>74</v>
      </c>
      <c r="E2" s="109"/>
      <c r="F2" s="66" t="s">
        <v>30</v>
      </c>
      <c r="H2" t="s">
        <v>30</v>
      </c>
    </row>
    <row r="3" spans="1:8" ht="45" customHeight="1" thickBot="1" x14ac:dyDescent="0.3">
      <c r="A3" s="114" t="s">
        <v>115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66.75" customHeight="1" thickBot="1" x14ac:dyDescent="0.3">
      <c r="A47" s="102" t="s">
        <v>185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8" t="s">
        <v>74</v>
      </c>
      <c r="E2" s="109"/>
      <c r="F2" s="66" t="s">
        <v>30</v>
      </c>
      <c r="H2" t="s">
        <v>30</v>
      </c>
    </row>
    <row r="3" spans="1:8" ht="45" customHeight="1" thickBot="1" x14ac:dyDescent="0.3">
      <c r="A3" s="114" t="s">
        <v>116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4" t="s">
        <v>112</v>
      </c>
      <c r="B46" s="105"/>
    </row>
    <row r="47" spans="1:8" ht="84" customHeight="1" thickBot="1" x14ac:dyDescent="0.3">
      <c r="A47" s="102" t="s">
        <v>186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8" t="s">
        <v>74</v>
      </c>
      <c r="E2" s="109"/>
      <c r="F2" s="66" t="s">
        <v>30</v>
      </c>
      <c r="H2" t="s">
        <v>30</v>
      </c>
    </row>
    <row r="3" spans="1:8" ht="45" customHeight="1" thickBot="1" x14ac:dyDescent="0.3">
      <c r="A3" s="114" t="s">
        <v>218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4" t="s">
        <v>112</v>
      </c>
      <c r="B46" s="105"/>
    </row>
    <row r="47" spans="1:8" ht="51.75" customHeight="1" thickBot="1" x14ac:dyDescent="0.3">
      <c r="A47" s="102" t="s">
        <v>219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8" t="s">
        <v>74</v>
      </c>
      <c r="E2" s="109"/>
      <c r="F2" s="66" t="s">
        <v>30</v>
      </c>
      <c r="H2" t="s">
        <v>30</v>
      </c>
    </row>
    <row r="3" spans="1:8" ht="45" customHeight="1" thickBot="1" x14ac:dyDescent="0.3">
      <c r="A3" s="114" t="s">
        <v>11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112</v>
      </c>
      <c r="B46" s="105"/>
    </row>
    <row r="47" spans="1:8" ht="69" customHeight="1" thickBot="1" x14ac:dyDescent="0.3">
      <c r="A47" s="102" t="s">
        <v>187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8" t="s">
        <v>74</v>
      </c>
      <c r="E2" s="109"/>
      <c r="F2" s="66" t="s">
        <v>30</v>
      </c>
      <c r="H2" t="s">
        <v>30</v>
      </c>
    </row>
    <row r="3" spans="1:8" ht="45" customHeight="1" thickBot="1" x14ac:dyDescent="0.3">
      <c r="A3" s="114" t="s">
        <v>12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2.6666666666666665</v>
      </c>
    </row>
    <row r="45" spans="1:8" ht="30" customHeight="1" thickBot="1" x14ac:dyDescent="0.3">
      <c r="A45" s="34"/>
      <c r="B45" s="35"/>
    </row>
    <row r="46" spans="1:8" ht="30" customHeight="1" thickBot="1" x14ac:dyDescent="0.3">
      <c r="A46" s="104" t="s">
        <v>112</v>
      </c>
      <c r="B46" s="105"/>
    </row>
    <row r="47" spans="1:8" ht="84" customHeight="1" thickBot="1" x14ac:dyDescent="0.3">
      <c r="A47" s="102" t="s">
        <v>188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8" t="s">
        <v>74</v>
      </c>
      <c r="E2" s="109"/>
      <c r="F2" s="66" t="s">
        <v>30</v>
      </c>
      <c r="H2" t="s">
        <v>30</v>
      </c>
    </row>
    <row r="3" spans="1:8" ht="45" customHeight="1" thickBot="1" x14ac:dyDescent="0.3">
      <c r="A3" s="114" t="s">
        <v>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4.125</v>
      </c>
    </row>
    <row r="45" spans="1:8" ht="30" customHeight="1" thickBot="1" x14ac:dyDescent="0.3">
      <c r="A45" s="34"/>
      <c r="B45" s="35"/>
    </row>
    <row r="46" spans="1:8" ht="30" customHeight="1" thickBot="1" x14ac:dyDescent="0.3">
      <c r="A46" s="104" t="s">
        <v>112</v>
      </c>
      <c r="B46" s="105"/>
    </row>
    <row r="47" spans="1:8" ht="81" customHeight="1" thickBot="1" x14ac:dyDescent="0.3">
      <c r="A47" s="102" t="s">
        <v>329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8" t="s">
        <v>74</v>
      </c>
      <c r="E2" s="109"/>
      <c r="F2" s="66" t="s">
        <v>30</v>
      </c>
      <c r="H2" t="s">
        <v>30</v>
      </c>
    </row>
    <row r="3" spans="1:8" ht="45" customHeight="1" thickBot="1" x14ac:dyDescent="0.3">
      <c r="A3" s="114" t="s">
        <v>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40.5" customHeight="1" thickBot="1" x14ac:dyDescent="0.3">
      <c r="A47" s="102" t="s">
        <v>190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49"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8" t="s">
        <v>74</v>
      </c>
      <c r="E2" s="109"/>
      <c r="F2" s="66" t="s">
        <v>30</v>
      </c>
      <c r="H2" t="s">
        <v>30</v>
      </c>
    </row>
    <row r="3" spans="1:8" ht="45" customHeight="1" thickBot="1" x14ac:dyDescent="0.3">
      <c r="A3" s="114" t="s">
        <v>117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4" t="s">
        <v>112</v>
      </c>
      <c r="B46" s="105"/>
    </row>
    <row r="47" spans="1:8" ht="40.5" customHeight="1" thickBot="1" x14ac:dyDescent="0.3">
      <c r="A47" s="102" t="s">
        <v>190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9"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8" t="s">
        <v>74</v>
      </c>
      <c r="E2" s="109"/>
      <c r="F2" s="66" t="s">
        <v>30</v>
      </c>
      <c r="H2" t="s">
        <v>30</v>
      </c>
    </row>
    <row r="3" spans="1:8" ht="45" customHeight="1" thickBot="1" x14ac:dyDescent="0.3">
      <c r="A3" s="114" t="s">
        <v>118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112</v>
      </c>
      <c r="B46" s="105"/>
    </row>
    <row r="47" spans="1:8" ht="66" customHeight="1" thickBot="1" x14ac:dyDescent="0.3">
      <c r="A47" s="102" t="s">
        <v>191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50" sqref="A5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Schede'!B33,"non utilizzata")</f>
        <v>22</v>
      </c>
      <c r="D2" s="108" t="s">
        <v>74</v>
      </c>
      <c r="E2" s="109"/>
      <c r="F2" s="66" t="s">
        <v>30</v>
      </c>
      <c r="H2" t="s">
        <v>30</v>
      </c>
    </row>
    <row r="3" spans="1:8" ht="45" customHeight="1" thickBot="1" x14ac:dyDescent="0.3">
      <c r="A3" s="114" t="s">
        <v>229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4" t="s">
        <v>112</v>
      </c>
      <c r="B46" s="105"/>
    </row>
    <row r="47" spans="1:8" ht="54.75" customHeight="1" thickBot="1" x14ac:dyDescent="0.3">
      <c r="A47" s="102" t="s">
        <v>330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8" t="s">
        <v>74</v>
      </c>
      <c r="E2" s="109"/>
      <c r="F2" s="66" t="s">
        <v>30</v>
      </c>
      <c r="H2" t="s">
        <v>30</v>
      </c>
    </row>
    <row r="3" spans="1:8" ht="45" customHeight="1" thickBot="1" x14ac:dyDescent="0.3">
      <c r="A3" s="114" t="s">
        <v>15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4" t="s">
        <v>112</v>
      </c>
      <c r="B46" s="105"/>
    </row>
    <row r="47" spans="1:8" ht="84" customHeight="1" thickBot="1" x14ac:dyDescent="0.3">
      <c r="A47" s="102" t="s">
        <v>331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8" t="s">
        <v>74</v>
      </c>
      <c r="E2" s="109"/>
      <c r="F2" s="66" t="s">
        <v>30</v>
      </c>
      <c r="H2" t="s">
        <v>30</v>
      </c>
    </row>
    <row r="3" spans="1:8" ht="45" customHeight="1" thickBot="1" x14ac:dyDescent="0.3">
      <c r="A3" s="114" t="s">
        <v>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7.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8" t="s">
        <v>74</v>
      </c>
      <c r="E2" s="109"/>
      <c r="F2" s="66" t="s">
        <v>30</v>
      </c>
      <c r="H2" t="s">
        <v>30</v>
      </c>
    </row>
    <row r="3" spans="1:8" ht="45" customHeight="1" thickBot="1" x14ac:dyDescent="0.3">
      <c r="A3" s="114" t="s">
        <v>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5.2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8" t="s">
        <v>74</v>
      </c>
      <c r="E2" s="109"/>
      <c r="F2" s="66" t="s">
        <v>30</v>
      </c>
      <c r="H2" t="s">
        <v>30</v>
      </c>
    </row>
    <row r="3" spans="1:8" ht="45" customHeight="1" thickBot="1" x14ac:dyDescent="0.3">
      <c r="A3" s="114" t="s">
        <v>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5.25" customHeight="1" thickBot="1" x14ac:dyDescent="0.3">
      <c r="A47" s="102" t="s">
        <v>332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8" t="s">
        <v>74</v>
      </c>
      <c r="E2" s="109"/>
      <c r="F2" s="66" t="s">
        <v>30</v>
      </c>
      <c r="H2" t="s">
        <v>30</v>
      </c>
    </row>
    <row r="3" spans="1:8" ht="45" customHeight="1" thickBot="1" x14ac:dyDescent="0.3">
      <c r="A3" s="114" t="s">
        <v>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1.5" customHeight="1" thickBot="1" x14ac:dyDescent="0.3">
      <c r="A47" s="102" t="s">
        <v>205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8" t="s">
        <v>74</v>
      </c>
      <c r="E2" s="109"/>
      <c r="F2" s="66" t="s">
        <v>30</v>
      </c>
      <c r="H2" t="s">
        <v>30</v>
      </c>
    </row>
    <row r="3" spans="1:8" ht="45" customHeight="1" thickBot="1" x14ac:dyDescent="0.3">
      <c r="A3" s="114" t="s">
        <v>20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76.5" customHeight="1" thickBot="1" x14ac:dyDescent="0.3">
      <c r="A47" s="102" t="s">
        <v>206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8" t="s">
        <v>74</v>
      </c>
      <c r="E2" s="109"/>
      <c r="F2" s="66" t="s">
        <v>30</v>
      </c>
      <c r="H2" t="s">
        <v>30</v>
      </c>
    </row>
    <row r="3" spans="1:8" ht="45" customHeight="1" thickBot="1" x14ac:dyDescent="0.3">
      <c r="A3" s="114" t="s">
        <v>21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66.75" customHeight="1" thickBot="1" x14ac:dyDescent="0.3">
      <c r="A47" s="102" t="s">
        <v>333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8" t="s">
        <v>74</v>
      </c>
      <c r="E2" s="109"/>
      <c r="F2" s="66" t="s">
        <v>30</v>
      </c>
      <c r="H2" t="s">
        <v>30</v>
      </c>
    </row>
    <row r="3" spans="1:8" ht="45" customHeight="1" thickBot="1" x14ac:dyDescent="0.3">
      <c r="A3" s="114" t="s">
        <v>119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4" t="s">
        <v>112</v>
      </c>
      <c r="B46" s="105"/>
    </row>
    <row r="47" spans="1:8" ht="30" customHeight="1" thickBot="1" x14ac:dyDescent="0.3">
      <c r="A47" s="102" t="s">
        <v>194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Schede'!B42,"non utilizzata")</f>
        <v>31</v>
      </c>
      <c r="D2" s="108" t="s">
        <v>74</v>
      </c>
      <c r="E2" s="109"/>
      <c r="F2" s="66" t="s">
        <v>30</v>
      </c>
      <c r="H2" t="s">
        <v>30</v>
      </c>
    </row>
    <row r="3" spans="1:8" ht="45" customHeight="1" thickBot="1" x14ac:dyDescent="0.3">
      <c r="A3" s="114" t="s">
        <v>120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4" t="s">
        <v>112</v>
      </c>
      <c r="B46" s="105"/>
    </row>
    <row r="47" spans="1:8" ht="30" customHeight="1" thickBot="1" x14ac:dyDescent="0.3">
      <c r="A47" s="102" t="s">
        <v>334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election activeCell="A52" sqref="A5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8" t="s">
        <v>74</v>
      </c>
      <c r="E2" s="109"/>
      <c r="F2" s="66" t="s">
        <v>30</v>
      </c>
      <c r="H2" t="s">
        <v>30</v>
      </c>
    </row>
    <row r="3" spans="1:8" ht="45" customHeight="1" thickBot="1" x14ac:dyDescent="0.3">
      <c r="A3" s="114" t="s">
        <v>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62.25" customHeight="1" thickBot="1" x14ac:dyDescent="0.3">
      <c r="A47" s="102" t="s">
        <v>335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A53" sqref="A5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8" t="s">
        <v>74</v>
      </c>
      <c r="E2" s="109"/>
      <c r="F2" s="66" t="s">
        <v>30</v>
      </c>
      <c r="H2" t="s">
        <v>30</v>
      </c>
    </row>
    <row r="3" spans="1:8" ht="45" customHeight="1" thickBot="1" x14ac:dyDescent="0.3">
      <c r="A3" s="114" t="s">
        <v>23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7.5" customHeight="1" thickBot="1" x14ac:dyDescent="0.3">
      <c r="A47" s="102" t="s">
        <v>336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8" t="s">
        <v>74</v>
      </c>
      <c r="E2" s="109"/>
      <c r="F2" s="66" t="s">
        <v>30</v>
      </c>
      <c r="H2" t="s">
        <v>30</v>
      </c>
    </row>
    <row r="3" spans="1:8" ht="45" customHeight="1" thickBot="1" x14ac:dyDescent="0.3">
      <c r="A3" s="114" t="s">
        <v>121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51" customHeight="1" thickBot="1" x14ac:dyDescent="0.3">
      <c r="A47" s="102" t="s">
        <v>337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8" t="s">
        <v>74</v>
      </c>
      <c r="E2" s="109"/>
      <c r="F2" s="66" t="s">
        <v>30</v>
      </c>
      <c r="H2" t="s">
        <v>30</v>
      </c>
    </row>
    <row r="3" spans="1:8" ht="45" customHeight="1" thickBot="1" x14ac:dyDescent="0.3">
      <c r="A3" s="114" t="s">
        <v>24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47.25" customHeight="1" thickBot="1" x14ac:dyDescent="0.3">
      <c r="A47" s="102" t="s">
        <v>338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8" t="s">
        <v>74</v>
      </c>
      <c r="E2" s="109"/>
      <c r="F2" s="66" t="s">
        <v>30</v>
      </c>
      <c r="H2" t="s">
        <v>30</v>
      </c>
    </row>
    <row r="3" spans="1:8" ht="45" customHeight="1" thickBot="1" x14ac:dyDescent="0.3">
      <c r="A3" s="114" t="s">
        <v>339</v>
      </c>
      <c r="B3" s="115"/>
      <c r="F3" s="67"/>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3" customHeight="1" thickBot="1" x14ac:dyDescent="0.3">
      <c r="A47" s="102" t="s">
        <v>232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8" t="s">
        <v>74</v>
      </c>
      <c r="E2" s="109"/>
      <c r="F2" s="66" t="s">
        <v>30</v>
      </c>
      <c r="H2" t="s">
        <v>30</v>
      </c>
    </row>
    <row r="3" spans="1:8" ht="45" customHeight="1" thickBot="1" x14ac:dyDescent="0.3">
      <c r="A3" s="114" t="s">
        <v>234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v>
      </c>
    </row>
    <row r="45" spans="1:8" ht="30" customHeight="1" thickBot="1" x14ac:dyDescent="0.3">
      <c r="A45" s="34"/>
      <c r="B45" s="35"/>
    </row>
    <row r="46" spans="1:8" ht="30" customHeight="1" thickBot="1" x14ac:dyDescent="0.3">
      <c r="A46" s="104" t="s">
        <v>112</v>
      </c>
      <c r="B46" s="105"/>
    </row>
    <row r="47" spans="1:8" ht="103.5" customHeight="1" thickBot="1" x14ac:dyDescent="0.3">
      <c r="A47" s="116" t="s">
        <v>235</v>
      </c>
      <c r="B47" s="117"/>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7:B47"/>
    <mergeCell ref="A46:B46"/>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8" t="s">
        <v>74</v>
      </c>
      <c r="E2" s="109"/>
      <c r="F2" s="66" t="s">
        <v>30</v>
      </c>
      <c r="H2" t="s">
        <v>30</v>
      </c>
    </row>
    <row r="3" spans="1:8" ht="45" customHeight="1" thickBot="1" x14ac:dyDescent="0.3">
      <c r="A3" s="114" t="s">
        <v>122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18" t="s">
        <v>340</v>
      </c>
      <c r="B47" s="119"/>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8" t="s">
        <v>74</v>
      </c>
      <c r="E2" s="109"/>
      <c r="F2" s="66" t="s">
        <v>30</v>
      </c>
      <c r="H2" t="s">
        <v>30</v>
      </c>
    </row>
    <row r="3" spans="1:8" ht="45" customHeight="1" thickBot="1" x14ac:dyDescent="0.3">
      <c r="A3" s="114" t="s">
        <v>123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4" t="s">
        <v>112</v>
      </c>
      <c r="B46" s="105"/>
    </row>
    <row r="47" spans="1:8" ht="80.25" customHeight="1" thickBot="1" x14ac:dyDescent="0.3">
      <c r="A47" s="102" t="s">
        <v>341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8" t="s">
        <v>74</v>
      </c>
      <c r="E2" s="109"/>
      <c r="F2" s="66" t="s">
        <v>30</v>
      </c>
      <c r="H2" t="s">
        <v>30</v>
      </c>
    </row>
    <row r="3" spans="1:8" ht="45" customHeight="1" thickBot="1" x14ac:dyDescent="0.3">
      <c r="A3" s="114" t="s">
        <v>251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100.5" customHeight="1" thickBot="1" x14ac:dyDescent="0.3">
      <c r="A47" s="102" t="s">
        <v>252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8" t="s">
        <v>74</v>
      </c>
      <c r="E2" s="109"/>
      <c r="F2" s="66" t="s">
        <v>30</v>
      </c>
      <c r="H2" t="s">
        <v>30</v>
      </c>
    </row>
    <row r="3" spans="1:8" ht="45" customHeight="1" thickBot="1" x14ac:dyDescent="0.3">
      <c r="A3" s="114" t="s">
        <v>237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34.5" customHeight="1" thickBot="1" x14ac:dyDescent="0.3">
      <c r="A47" s="102" t="s">
        <v>342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8" t="s">
        <v>74</v>
      </c>
      <c r="E2" s="109"/>
      <c r="F2" s="66" t="s">
        <v>30</v>
      </c>
      <c r="H2" t="s">
        <v>30</v>
      </c>
    </row>
    <row r="3" spans="1:8" ht="45" customHeight="1" thickBot="1" x14ac:dyDescent="0.3">
      <c r="A3" s="114" t="s">
        <v>343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4" t="s">
        <v>112</v>
      </c>
      <c r="B46" s="105"/>
    </row>
    <row r="47" spans="1:8" ht="81" customHeight="1" thickBot="1" x14ac:dyDescent="0.3">
      <c r="A47" s="102" t="s">
        <v>239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Schede'!B54,"non utilizzata")</f>
        <v>43</v>
      </c>
      <c r="D2" s="108" t="s">
        <v>74</v>
      </c>
      <c r="E2" s="109"/>
      <c r="F2" s="66" t="s">
        <v>30</v>
      </c>
      <c r="H2" t="s">
        <v>30</v>
      </c>
    </row>
    <row r="3" spans="1:8" ht="45" customHeight="1" thickBot="1" x14ac:dyDescent="0.3">
      <c r="A3" s="114" t="s">
        <v>25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4" t="s">
        <v>112</v>
      </c>
      <c r="B46" s="105"/>
    </row>
    <row r="47" spans="1:8" ht="32.25" customHeight="1" thickBot="1" x14ac:dyDescent="0.3">
      <c r="A47" s="102" t="s">
        <v>201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Schede'!B55,"non utilizzata")</f>
        <v>44</v>
      </c>
      <c r="D2" s="108" t="s">
        <v>74</v>
      </c>
      <c r="E2" s="109"/>
      <c r="F2" s="66" t="s">
        <v>30</v>
      </c>
      <c r="H2" t="s">
        <v>30</v>
      </c>
    </row>
    <row r="3" spans="1:8" ht="45" customHeight="1" thickBot="1" x14ac:dyDescent="0.3">
      <c r="A3" s="114" t="s">
        <v>357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69" customHeight="1" thickBot="1" x14ac:dyDescent="0.3">
      <c r="A47" s="102" t="s">
        <v>304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8" t="s">
        <v>74</v>
      </c>
      <c r="E2" s="109"/>
      <c r="F2" s="66" t="s">
        <v>30</v>
      </c>
      <c r="H2" t="s">
        <v>30</v>
      </c>
    </row>
    <row r="3" spans="1:8" ht="45" customHeight="1" thickBot="1" x14ac:dyDescent="0.3">
      <c r="A3" s="114" t="s">
        <v>26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1.6666666666666667</v>
      </c>
    </row>
    <row r="45" spans="1:8" ht="30" customHeight="1" thickBot="1" x14ac:dyDescent="0.3">
      <c r="A45" s="34"/>
      <c r="B45" s="35"/>
    </row>
    <row r="46" spans="1:8" ht="30" customHeight="1" thickBot="1" x14ac:dyDescent="0.3">
      <c r="A46" s="104" t="s">
        <v>112</v>
      </c>
      <c r="B46" s="105"/>
    </row>
    <row r="47" spans="1:8" ht="53.25" customHeight="1" thickBot="1" x14ac:dyDescent="0.3">
      <c r="A47" s="102" t="s">
        <v>202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Schede'!B57,"non utilizzata")</f>
        <v>46</v>
      </c>
      <c r="D2" s="108" t="s">
        <v>74</v>
      </c>
      <c r="E2" s="109"/>
      <c r="F2" s="66" t="s">
        <v>30</v>
      </c>
      <c r="H2" t="s">
        <v>30</v>
      </c>
    </row>
    <row r="3" spans="1:8" ht="45" customHeight="1" thickBot="1" x14ac:dyDescent="0.3">
      <c r="A3" s="114" t="s">
        <v>240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v>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4" t="s">
        <v>112</v>
      </c>
      <c r="B46" s="105"/>
    </row>
    <row r="47" spans="1:8" ht="78" customHeight="1" thickBot="1" x14ac:dyDescent="0.3">
      <c r="A47" s="102" t="s">
        <v>241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I40" sqref="I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Schede'!B58,"non utilizzata")</f>
        <v>47</v>
      </c>
      <c r="D2" s="108" t="s">
        <v>74</v>
      </c>
      <c r="E2" s="109"/>
      <c r="F2" s="66" t="s">
        <v>30</v>
      </c>
      <c r="H2" t="s">
        <v>30</v>
      </c>
    </row>
    <row r="3" spans="1:8" ht="45" customHeight="1" thickBot="1" x14ac:dyDescent="0.3">
      <c r="A3" s="114" t="s">
        <v>27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4" t="s">
        <v>112</v>
      </c>
      <c r="B46" s="105"/>
    </row>
    <row r="47" spans="1:8" ht="55.5" customHeight="1" thickBot="1" x14ac:dyDescent="0.3">
      <c r="A47" s="102" t="s">
        <v>344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e">
        <f>IF(F2="SI",'Indice Schede'!#REF!,"non utilizzata")</f>
        <v>#REF!</v>
      </c>
      <c r="D2" s="108" t="s">
        <v>74</v>
      </c>
      <c r="E2" s="109"/>
      <c r="F2" s="66" t="s">
        <v>30</v>
      </c>
      <c r="H2" t="s">
        <v>30</v>
      </c>
    </row>
    <row r="3" spans="1:8" ht="45" customHeight="1" thickBot="1" x14ac:dyDescent="0.3">
      <c r="A3" s="114" t="s">
        <v>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86.25" customHeight="1" thickBot="1" x14ac:dyDescent="0.3">
      <c r="A47" s="102" t="s">
        <v>204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5</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4" t="s">
        <v>112</v>
      </c>
      <c r="B46" s="105"/>
    </row>
    <row r="47" spans="1:8" ht="30" customHeight="1" thickBot="1" x14ac:dyDescent="0.3">
      <c r="A47" s="102" t="s">
        <v>345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227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02" t="s">
        <v>215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8" t="s">
        <v>74</v>
      </c>
      <c r="E2" s="109"/>
      <c r="F2" s="66" t="s">
        <v>30</v>
      </c>
      <c r="H2" t="s">
        <v>30</v>
      </c>
    </row>
    <row r="3" spans="1:8" ht="45" customHeight="1" thickBot="1" x14ac:dyDescent="0.3">
      <c r="A3" s="114" t="s">
        <v>216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63.75" customHeight="1" thickBot="1" x14ac:dyDescent="0.3">
      <c r="A47" s="102" t="s">
        <v>347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disablePrompts="1"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8" t="s">
        <v>74</v>
      </c>
      <c r="E2" s="109"/>
      <c r="F2" s="66" t="s">
        <v>30</v>
      </c>
      <c r="H2" t="s">
        <v>30</v>
      </c>
    </row>
    <row r="3" spans="1:8" ht="45" customHeight="1" thickBot="1" x14ac:dyDescent="0.3">
      <c r="A3" s="114" t="s">
        <v>217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228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8" t="s">
        <v>74</v>
      </c>
      <c r="E2" s="109"/>
      <c r="F2" s="66" t="s">
        <v>30</v>
      </c>
      <c r="H2" t="s">
        <v>30</v>
      </c>
    </row>
    <row r="3" spans="1:8" ht="45" customHeight="1" thickBot="1" x14ac:dyDescent="0.3">
      <c r="A3" s="114" t="s">
        <v>243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4" t="s">
        <v>112</v>
      </c>
      <c r="B46" s="105"/>
    </row>
    <row r="47" spans="1:8" ht="30" customHeight="1" thickBot="1" x14ac:dyDescent="0.3">
      <c r="A47" s="102" t="s">
        <v>244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8" t="s">
        <v>74</v>
      </c>
      <c r="E2" s="109"/>
      <c r="F2" s="66" t="s">
        <v>30</v>
      </c>
      <c r="H2" t="s">
        <v>30</v>
      </c>
    </row>
    <row r="3" spans="1:8" ht="45" customHeight="1" thickBot="1" x14ac:dyDescent="0.3">
      <c r="A3" s="114" t="s">
        <v>246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30" customHeight="1" thickBot="1" x14ac:dyDescent="0.3">
      <c r="A47" s="102" t="s">
        <v>247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 sqref="A4:B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8" t="s">
        <v>74</v>
      </c>
      <c r="E2" s="109"/>
      <c r="F2" s="66" t="s">
        <v>30</v>
      </c>
      <c r="H2" t="s">
        <v>30</v>
      </c>
    </row>
    <row r="3" spans="1:8" ht="45" customHeight="1" thickBot="1" x14ac:dyDescent="0.3">
      <c r="A3" s="114" t="s">
        <v>358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112</v>
      </c>
      <c r="B46" s="105"/>
    </row>
    <row r="47" spans="1:8" ht="30" customHeight="1" thickBot="1" x14ac:dyDescent="0.3">
      <c r="A47" s="102" t="s">
        <v>249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8" t="s">
        <v>74</v>
      </c>
      <c r="E2" s="109"/>
      <c r="F2" s="66" t="s">
        <v>30</v>
      </c>
      <c r="H2" t="s">
        <v>30</v>
      </c>
    </row>
    <row r="3" spans="1:8" ht="45" customHeight="1" thickBot="1" x14ac:dyDescent="0.3">
      <c r="A3" s="114" t="s">
        <v>254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255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I9" sqref="I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8" t="s">
        <v>74</v>
      </c>
      <c r="E2" s="109"/>
      <c r="F2" s="66" t="s">
        <v>30</v>
      </c>
      <c r="H2" t="s">
        <v>30</v>
      </c>
    </row>
    <row r="3" spans="1:8" ht="45" customHeight="1" thickBot="1" x14ac:dyDescent="0.3">
      <c r="A3" s="114" t="s">
        <v>257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258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8" t="s">
        <v>74</v>
      </c>
      <c r="E2" s="109"/>
      <c r="F2" s="66" t="s">
        <v>30</v>
      </c>
      <c r="H2" t="s">
        <v>30</v>
      </c>
    </row>
    <row r="3" spans="1:8" ht="45" customHeight="1" thickBot="1" x14ac:dyDescent="0.3">
      <c r="A3" s="114" t="s">
        <v>260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4" t="s">
        <v>112</v>
      </c>
      <c r="B46" s="105"/>
    </row>
    <row r="47" spans="1:8" ht="30" customHeight="1" thickBot="1" x14ac:dyDescent="0.3">
      <c r="A47" s="102" t="s">
        <v>261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8" t="s">
        <v>74</v>
      </c>
      <c r="E2" s="109"/>
      <c r="F2" s="66" t="s">
        <v>30</v>
      </c>
      <c r="H2" t="s">
        <v>30</v>
      </c>
    </row>
    <row r="3" spans="1:8" ht="45" customHeight="1" thickBot="1" x14ac:dyDescent="0.3">
      <c r="A3" s="114" t="s">
        <v>263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30" customHeight="1" thickBot="1" x14ac:dyDescent="0.3">
      <c r="A47" s="102" t="s">
        <v>264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8" t="s">
        <v>74</v>
      </c>
      <c r="E2" s="109"/>
      <c r="F2" s="66" t="s">
        <v>30</v>
      </c>
      <c r="H2" t="s">
        <v>30</v>
      </c>
    </row>
    <row r="3" spans="1:8" ht="45" customHeight="1" thickBot="1" x14ac:dyDescent="0.3">
      <c r="A3" s="114" t="s">
        <v>266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4</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267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L44" sqref="L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8" t="s">
        <v>74</v>
      </c>
      <c r="E2" s="109"/>
      <c r="F2" s="66" t="s">
        <v>30</v>
      </c>
      <c r="H2" t="s">
        <v>30</v>
      </c>
    </row>
    <row r="3" spans="1:8" ht="45" customHeight="1" thickBot="1" x14ac:dyDescent="0.3">
      <c r="A3" s="114" t="s">
        <v>269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02" t="s">
        <v>270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8" t="s">
        <v>74</v>
      </c>
      <c r="E2" s="109"/>
      <c r="F2" s="66" t="s">
        <v>30</v>
      </c>
      <c r="H2" t="s">
        <v>30</v>
      </c>
    </row>
    <row r="3" spans="1:8" ht="45" customHeight="1" thickBot="1" x14ac:dyDescent="0.3">
      <c r="A3" s="114" t="s">
        <v>272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8" t="s">
        <v>74</v>
      </c>
      <c r="E2" s="109"/>
      <c r="F2" s="66" t="s">
        <v>30</v>
      </c>
      <c r="H2" t="s">
        <v>30</v>
      </c>
    </row>
    <row r="3" spans="1:8" ht="45" customHeight="1" thickBot="1" x14ac:dyDescent="0.3">
      <c r="A3" s="114" t="s">
        <v>275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8" t="s">
        <v>74</v>
      </c>
      <c r="E2" s="109"/>
      <c r="F2" s="66" t="s">
        <v>30</v>
      </c>
      <c r="H2" t="s">
        <v>30</v>
      </c>
    </row>
    <row r="3" spans="1:8" ht="45" customHeight="1" thickBot="1" x14ac:dyDescent="0.3">
      <c r="A3" s="114" t="s">
        <v>278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279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8" t="s">
        <v>74</v>
      </c>
      <c r="E2" s="109"/>
      <c r="F2" s="66" t="s">
        <v>30</v>
      </c>
      <c r="H2" t="s">
        <v>30</v>
      </c>
    </row>
    <row r="3" spans="1:8" ht="45" customHeight="1" thickBot="1" x14ac:dyDescent="0.3">
      <c r="A3" s="114" t="s">
        <v>281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8" t="s">
        <v>74</v>
      </c>
      <c r="E2" s="109"/>
      <c r="F2" s="66" t="s">
        <v>30</v>
      </c>
      <c r="H2" t="s">
        <v>30</v>
      </c>
    </row>
    <row r="3" spans="1:8" ht="45" customHeight="1" thickBot="1" x14ac:dyDescent="0.3">
      <c r="A3" s="114" t="s">
        <v>356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8" t="s">
        <v>74</v>
      </c>
      <c r="E2" s="109"/>
      <c r="F2" s="66" t="s">
        <v>30</v>
      </c>
      <c r="H2" t="s">
        <v>30</v>
      </c>
    </row>
    <row r="3" spans="1:8" ht="45" customHeight="1" thickBot="1" x14ac:dyDescent="0.3">
      <c r="A3" s="114" t="s">
        <v>284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8" t="s">
        <v>74</v>
      </c>
      <c r="E2" s="109"/>
      <c r="F2" s="66" t="s">
        <v>30</v>
      </c>
      <c r="H2" t="s">
        <v>30</v>
      </c>
    </row>
    <row r="3" spans="1:8" ht="45" customHeight="1" thickBot="1" x14ac:dyDescent="0.3">
      <c r="A3" s="114" t="s">
        <v>287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4" t="s">
        <v>112</v>
      </c>
      <c r="B46" s="105"/>
    </row>
    <row r="47" spans="1:8" ht="30" customHeight="1" thickBot="1" x14ac:dyDescent="0.3">
      <c r="A47" s="102" t="s">
        <v>288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8" t="s">
        <v>74</v>
      </c>
      <c r="E2" s="109"/>
      <c r="F2" s="66" t="s">
        <v>30</v>
      </c>
      <c r="H2" t="s">
        <v>30</v>
      </c>
    </row>
    <row r="3" spans="1:8" ht="45" customHeight="1" thickBot="1" x14ac:dyDescent="0.3">
      <c r="A3" s="114" t="s">
        <v>290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4" t="s">
        <v>112</v>
      </c>
      <c r="B46" s="105"/>
    </row>
    <row r="47" spans="1:8" ht="30" customHeight="1" thickBot="1" x14ac:dyDescent="0.3">
      <c r="A47" s="102" t="s">
        <v>291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8" t="s">
        <v>74</v>
      </c>
      <c r="E2" s="109"/>
      <c r="F2" s="66" t="s">
        <v>30</v>
      </c>
      <c r="H2" t="s">
        <v>30</v>
      </c>
    </row>
    <row r="3" spans="1:8" ht="45" customHeight="1" thickBot="1" x14ac:dyDescent="0.3">
      <c r="A3" s="114" t="s">
        <v>293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291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8" t="s">
        <v>74</v>
      </c>
      <c r="E2" s="109"/>
      <c r="F2" s="66" t="s">
        <v>30</v>
      </c>
      <c r="H2" t="s">
        <v>30</v>
      </c>
    </row>
    <row r="3" spans="1:8" ht="45" customHeight="1" thickBot="1" x14ac:dyDescent="0.3">
      <c r="A3" s="114" t="s">
        <v>295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4" t="s">
        <v>112</v>
      </c>
      <c r="B46" s="105"/>
    </row>
    <row r="47" spans="1:8" ht="62.25" customHeight="1" thickBot="1" x14ac:dyDescent="0.3">
      <c r="A47" s="102" t="s">
        <v>296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8" t="s">
        <v>74</v>
      </c>
      <c r="E2" s="109"/>
      <c r="F2" s="66" t="s">
        <v>30</v>
      </c>
      <c r="H2" t="s">
        <v>30</v>
      </c>
    </row>
    <row r="3" spans="1:8" ht="45" customHeight="1" thickBot="1" x14ac:dyDescent="0.3">
      <c r="A3" s="114" t="s">
        <v>298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299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8" t="s">
        <v>74</v>
      </c>
      <c r="E2" s="109"/>
      <c r="F2" s="66" t="s">
        <v>30</v>
      </c>
      <c r="H2" t="s">
        <v>30</v>
      </c>
    </row>
    <row r="3" spans="1:8" ht="45" customHeight="1" thickBot="1" x14ac:dyDescent="0.3">
      <c r="A3" s="114" t="s">
        <v>301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4" t="s">
        <v>112</v>
      </c>
      <c r="B46" s="105"/>
    </row>
    <row r="47" spans="1:8" ht="30" customHeight="1" thickBot="1" x14ac:dyDescent="0.3">
      <c r="A47" s="102" t="s">
        <v>302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L47" sqref="L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8" t="s">
        <v>74</v>
      </c>
      <c r="E2" s="109"/>
      <c r="F2" s="66" t="s">
        <v>30</v>
      </c>
      <c r="H2" t="s">
        <v>30</v>
      </c>
    </row>
    <row r="3" spans="1:8" ht="45" customHeight="1" thickBot="1" x14ac:dyDescent="0.3">
      <c r="A3" s="114" t="s">
        <v>305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306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L54" sqref="L5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8" t="s">
        <v>74</v>
      </c>
      <c r="E2" s="109"/>
      <c r="F2" s="66" t="s">
        <v>30</v>
      </c>
      <c r="H2" t="s">
        <v>30</v>
      </c>
    </row>
    <row r="3" spans="1:8" ht="45" customHeight="1" thickBot="1" x14ac:dyDescent="0.3">
      <c r="A3" s="114" t="s">
        <v>308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309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8" t="s">
        <v>74</v>
      </c>
      <c r="E2" s="109"/>
      <c r="F2" s="66" t="s">
        <v>30</v>
      </c>
      <c r="H2" t="s">
        <v>30</v>
      </c>
    </row>
    <row r="3" spans="1:8" ht="45" customHeight="1" thickBot="1" x14ac:dyDescent="0.3">
      <c r="A3" s="114" t="s">
        <v>355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311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8" t="s">
        <v>74</v>
      </c>
      <c r="E2" s="109"/>
      <c r="F2" s="66" t="s">
        <v>30</v>
      </c>
      <c r="H2" t="s">
        <v>30</v>
      </c>
    </row>
    <row r="3" spans="1:8" ht="45" customHeight="1" thickBot="1" x14ac:dyDescent="0.3">
      <c r="A3" s="114" t="s">
        <v>313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314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8" t="s">
        <v>74</v>
      </c>
      <c r="E2" s="109"/>
      <c r="F2" s="66" t="s">
        <v>30</v>
      </c>
      <c r="H2" t="s">
        <v>30</v>
      </c>
    </row>
    <row r="3" spans="1:8" ht="45" customHeight="1" thickBot="1" x14ac:dyDescent="0.3">
      <c r="A3" s="114" t="s">
        <v>316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4" t="s">
        <v>112</v>
      </c>
      <c r="B46" s="105"/>
    </row>
    <row r="47" spans="1:8" ht="30" customHeight="1" thickBot="1" x14ac:dyDescent="0.3">
      <c r="A47" s="102" t="s">
        <v>317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8" t="s">
        <v>74</v>
      </c>
      <c r="E2" s="109"/>
      <c r="F2" s="66" t="s">
        <v>30</v>
      </c>
      <c r="H2" t="s">
        <v>30</v>
      </c>
    </row>
    <row r="3" spans="1:8" ht="45" customHeight="1" thickBot="1" x14ac:dyDescent="0.3">
      <c r="A3" s="114" t="s">
        <v>319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320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F10" sqref="F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97</vt:i4>
      </vt:variant>
      <vt:variant>
        <vt:lpstr>Intervalli denominati</vt:lpstr>
      </vt:variant>
      <vt:variant>
        <vt:i4>83</vt:i4>
      </vt:variant>
    </vt:vector>
  </HeadingPairs>
  <TitlesOfParts>
    <vt:vector size="180" baseType="lpstr">
      <vt:lpstr>Indice Schede</vt:lpstr>
      <vt:lpstr>Prospetto Finale</vt:lpstr>
      <vt:lpstr>Misure riduzione del rischio</vt:lpstr>
      <vt:lpstr>1</vt:lpstr>
      <vt:lpstr>2</vt:lpstr>
      <vt:lpstr>3</vt:lpstr>
      <vt:lpstr>4</vt:lpstr>
      <vt:lpstr>Foglio1</vt:lpstr>
      <vt:lpstr>Foglio2</vt:lpstr>
      <vt:lpstr>Foglio3</vt:lpstr>
      <vt:lpstr>Foglio4</vt:lpstr>
      <vt:lpstr>Foglio5</vt:lpstr>
      <vt:lpstr>Foglio6</vt:lpstr>
      <vt:lpstr>Foglio7</vt:lpstr>
      <vt:lpstr>Foglio8</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Foglio9</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Benedetto</dc:creator>
  <cp:lastModifiedBy>Windows 10</cp:lastModifiedBy>
  <cp:lastPrinted>2018-03-13T16:49:19Z</cp:lastPrinted>
  <dcterms:created xsi:type="dcterms:W3CDTF">2017-10-19T12:38:16Z</dcterms:created>
  <dcterms:modified xsi:type="dcterms:W3CDTF">2023-03-30T11:54:47Z</dcterms:modified>
</cp:coreProperties>
</file>